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showInkAnnotation="0" defaultThemeVersion="124226"/>
  <mc:AlternateContent xmlns:mc="http://schemas.openxmlformats.org/markup-compatibility/2006">
    <mc:Choice Requires="x15">
      <x15ac:absPath xmlns:x15ac="http://schemas.microsoft.com/office/spreadsheetml/2010/11/ac" url="C:\Users\CONTROL INTERNO\Documents\REVISIONES, SEGUIMIENTO Y AUDOTORIAS 2022\SEG PLAN ANTICORRUPCION AÑO 2022  Y R. CORRUPCION\RIESGOS 2022\"/>
    </mc:Choice>
  </mc:AlternateContent>
  <xr:revisionPtr revIDLastSave="0" documentId="13_ncr:1_{567091F7-6068-48EB-957E-4915EA9C602E}" xr6:coauthVersionLast="36" xr6:coauthVersionMax="47" xr10:uidLastSave="{00000000-0000-0000-0000-000000000000}"/>
  <bookViews>
    <workbookView xWindow="0" yWindow="0" windowWidth="28800" windowHeight="10425" tabRatio="855" firstSheet="8" activeTab="8" xr2:uid="{00000000-000D-0000-FFFF-FFFF00000000}"/>
  </bookViews>
  <sheets>
    <sheet name="CONTEXTO" sheetId="26" state="hidden" r:id="rId1"/>
    <sheet name="MATRIZ RIESGOS CORRUPCIÓN" sheetId="13" state="hidden" r:id="rId2"/>
    <sheet name="Mapa Inherente RC" sheetId="18" state="hidden" r:id="rId3"/>
    <sheet name="Mapa Residual RC" sheetId="19" state="hidden" r:id="rId4"/>
    <sheet name="Valoración Probabilidad" sheetId="21" state="hidden" r:id="rId5"/>
    <sheet name="Solidez de los controles" sheetId="22" state="hidden" r:id="rId6"/>
    <sheet name="Criterios" sheetId="16" state="hidden" r:id="rId7"/>
    <sheet name="Criterios seguridad digital" sheetId="27" state="hidden" r:id="rId8"/>
    <sheet name="SEG R-CORRUPCION OCI AGO 2022" sheetId="28" r:id="rId9"/>
  </sheets>
  <externalReferences>
    <externalReference r:id="rId10"/>
  </externalReferences>
  <definedNames>
    <definedName name="_xlnm._FilterDatabase" localSheetId="0" hidden="1">CONTEXTO!#REF!</definedName>
    <definedName name="_xlnm._FilterDatabase" localSheetId="1" hidden="1">'MATRIZ RIESGOS CORRUPCIÓN'!$C$8:$AAJ$8</definedName>
    <definedName name="_xlnm._FilterDatabase" localSheetId="8" hidden="1">'SEG R-CORRUPCION OCI AGO 2022'!$C$8:$AAD$8</definedName>
    <definedName name="_xlnm.Print_Area" localSheetId="0">CONTEXTO!$B$1:$H$30</definedName>
    <definedName name="_xlnm.Print_Area" localSheetId="1">'MATRIZ RIESGOS CORRUPCIÓN'!$B$1:$BY$45</definedName>
    <definedName name="_xlnm.Print_Area" localSheetId="8">'SEG R-CORRUPCION OCI AGO 2022'!$B$1:$BY$45</definedName>
  </definedNames>
  <calcPr calcId="191029"/>
</workbook>
</file>

<file path=xl/calcChain.xml><?xml version="1.0" encoding="utf-8"?>
<calcChain xmlns="http://schemas.openxmlformats.org/spreadsheetml/2006/main">
  <c r="CC39" i="28" l="1"/>
  <c r="CC21" i="28"/>
  <c r="CC9" i="28"/>
  <c r="CC36" i="28" s="1"/>
  <c r="CC24" i="28" l="1"/>
  <c r="CC42" i="28"/>
  <c r="CC12" i="28"/>
  <c r="CC28" i="28"/>
  <c r="CC45" i="28"/>
  <c r="CC14" i="28"/>
  <c r="CC31" i="28"/>
  <c r="CC47" i="28"/>
  <c r="CC17" i="28"/>
  <c r="CC33" i="28"/>
  <c r="CC54" i="28"/>
  <c r="CC19" i="28"/>
  <c r="BK54" i="28" l="1"/>
  <c r="AY54" i="28"/>
  <c r="AO54" i="28"/>
  <c r="AL54" i="28"/>
  <c r="BK53" i="28"/>
  <c r="BC53" i="28"/>
  <c r="AY53" i="28"/>
  <c r="BK52" i="28"/>
  <c r="BC52" i="28"/>
  <c r="AY52" i="28"/>
  <c r="BK51" i="28"/>
  <c r="BC51" i="28"/>
  <c r="AY51" i="28"/>
  <c r="BK50" i="28"/>
  <c r="BC50" i="28"/>
  <c r="AY50" i="28"/>
  <c r="BK49" i="28"/>
  <c r="BC49" i="28"/>
  <c r="AY49" i="28"/>
  <c r="BK48" i="28"/>
  <c r="BC48" i="28"/>
  <c r="AY48" i="28"/>
  <c r="BK47" i="28"/>
  <c r="BC47" i="28"/>
  <c r="AY47" i="28"/>
  <c r="AO47" i="28"/>
  <c r="AL47" i="28"/>
  <c r="BK45" i="28"/>
  <c r="BC45" i="28"/>
  <c r="AY45" i="28"/>
  <c r="AO45" i="28"/>
  <c r="AL45" i="28"/>
  <c r="AM45" i="28" s="1"/>
  <c r="BK42" i="28"/>
  <c r="AY42" i="28"/>
  <c r="AO42" i="28"/>
  <c r="AL42" i="28"/>
  <c r="AM42" i="28" s="1"/>
  <c r="BK39" i="28"/>
  <c r="AY39" i="28"/>
  <c r="AO39" i="28"/>
  <c r="AL39" i="28"/>
  <c r="AM39" i="28" s="1"/>
  <c r="BK36" i="28"/>
  <c r="AY36" i="28"/>
  <c r="AO36" i="28"/>
  <c r="AL36" i="28"/>
  <c r="AM36" i="28" s="1"/>
  <c r="BK33" i="28"/>
  <c r="AY33" i="28"/>
  <c r="AO33" i="28"/>
  <c r="AL33" i="28"/>
  <c r="AM33" i="28" s="1"/>
  <c r="BK31" i="28"/>
  <c r="BC31" i="28"/>
  <c r="AY31" i="28"/>
  <c r="AO31" i="28"/>
  <c r="AL31" i="28"/>
  <c r="AM31" i="28" s="1"/>
  <c r="BK28" i="28"/>
  <c r="BC28" i="28"/>
  <c r="AY28" i="28"/>
  <c r="AO28" i="28"/>
  <c r="AL28" i="28"/>
  <c r="AM28" i="28" s="1"/>
  <c r="BK24" i="28"/>
  <c r="BC24" i="28"/>
  <c r="AY24" i="28"/>
  <c r="AO24" i="28"/>
  <c r="AL24" i="28"/>
  <c r="AM24" i="28" s="1"/>
  <c r="BK21" i="28"/>
  <c r="BC21" i="28"/>
  <c r="AY21" i="28"/>
  <c r="AO21" i="28"/>
  <c r="AL21" i="28"/>
  <c r="BK19" i="28"/>
  <c r="AY19" i="28"/>
  <c r="AO19" i="28"/>
  <c r="AL19" i="28"/>
  <c r="AM19" i="28" s="1"/>
  <c r="BK17" i="28"/>
  <c r="BC17" i="28"/>
  <c r="AY17" i="28"/>
  <c r="AO17" i="28"/>
  <c r="AL17" i="28"/>
  <c r="AM17" i="28" s="1"/>
  <c r="BK14" i="28"/>
  <c r="BC14" i="28"/>
  <c r="AY14" i="28"/>
  <c r="AO14" i="28"/>
  <c r="AL14" i="28"/>
  <c r="AM14" i="28" s="1"/>
  <c r="AY13" i="28"/>
  <c r="BK12" i="28"/>
  <c r="BC12" i="28"/>
  <c r="AY12" i="28"/>
  <c r="AO12" i="28"/>
  <c r="AL12" i="28"/>
  <c r="AM12" i="28" s="1"/>
  <c r="BK9" i="28"/>
  <c r="BC9" i="28"/>
  <c r="AY9" i="28"/>
  <c r="AO9" i="28"/>
  <c r="AL9" i="28"/>
  <c r="AM9" i="28" s="1"/>
  <c r="BK53" i="13" l="1"/>
  <c r="BC53" i="13"/>
  <c r="AY53" i="13"/>
  <c r="BK52" i="13"/>
  <c r="BC52" i="13"/>
  <c r="AY52" i="13"/>
  <c r="BK51" i="13"/>
  <c r="BC51" i="13"/>
  <c r="AY51" i="13"/>
  <c r="BK50" i="13"/>
  <c r="BC50" i="13"/>
  <c r="AY50" i="13"/>
  <c r="BK49" i="13"/>
  <c r="BC49" i="13"/>
  <c r="AY49" i="13"/>
  <c r="BK48" i="13"/>
  <c r="BC48" i="13"/>
  <c r="AY48" i="13"/>
  <c r="BK42" i="13" l="1"/>
  <c r="AY42" i="13"/>
  <c r="AO42" i="13"/>
  <c r="AL42" i="13"/>
  <c r="AM42" i="13" s="1"/>
  <c r="BK39" i="13"/>
  <c r="AY39" i="13"/>
  <c r="AO39" i="13"/>
  <c r="AL39" i="13"/>
  <c r="AM39" i="13" s="1"/>
  <c r="BK36" i="13"/>
  <c r="AY36" i="13"/>
  <c r="AO36" i="13"/>
  <c r="AL36" i="13"/>
  <c r="AM36" i="13" s="1"/>
  <c r="BK33" i="13" l="1"/>
  <c r="AY33" i="13"/>
  <c r="AO33" i="13"/>
  <c r="AM33" i="13"/>
  <c r="AL33" i="13"/>
  <c r="BC31" i="13" l="1"/>
  <c r="AY31" i="13"/>
  <c r="AL31" i="13"/>
  <c r="AM31" i="13" s="1"/>
  <c r="BK28" i="13"/>
  <c r="BK31" i="13"/>
  <c r="BC28" i="13"/>
  <c r="AY28" i="13"/>
  <c r="AO28" i="13"/>
  <c r="AO31" i="13"/>
  <c r="AL28" i="13"/>
  <c r="AM28" i="13" s="1"/>
  <c r="BK17" i="13" l="1"/>
  <c r="BC17" i="13"/>
  <c r="AY17" i="13"/>
  <c r="AL17" i="13"/>
  <c r="AM17" i="13" s="1"/>
  <c r="BK19" i="13"/>
  <c r="AY19" i="13"/>
  <c r="AO17" i="13"/>
  <c r="AO19" i="13"/>
  <c r="AL19" i="13"/>
  <c r="AM19" i="13" s="1"/>
  <c r="BK54" i="13" l="1"/>
  <c r="AY54" i="13"/>
  <c r="AO54" i="13"/>
  <c r="AL54" i="13"/>
  <c r="BK14" i="13"/>
  <c r="BC14" i="13"/>
  <c r="AY14" i="13"/>
  <c r="AO14" i="13"/>
  <c r="AL14" i="13"/>
  <c r="AM14" i="13" s="1"/>
  <c r="AL24" i="13"/>
  <c r="AM24" i="13" s="1"/>
  <c r="BK24" i="13"/>
  <c r="BC24" i="13"/>
  <c r="AY24" i="13"/>
  <c r="AO24" i="13"/>
  <c r="BK47" i="13"/>
  <c r="BC47" i="13"/>
  <c r="BC45" i="13"/>
  <c r="AY47" i="13"/>
  <c r="AO47" i="13"/>
  <c r="AL47" i="13"/>
  <c r="BK21" i="13"/>
  <c r="BC21" i="13"/>
  <c r="BC12" i="13"/>
  <c r="AY45" i="13"/>
  <c r="AY21" i="13"/>
  <c r="AO21" i="13"/>
  <c r="AL21" i="13"/>
  <c r="AY13" i="13" l="1"/>
  <c r="AY12" i="13"/>
  <c r="AY9" i="13" l="1"/>
  <c r="BC9" i="13"/>
  <c r="BK12" i="13" l="1"/>
  <c r="AO12" i="13"/>
  <c r="AL12" i="13"/>
  <c r="AM12" i="13" s="1"/>
  <c r="BK45" i="13"/>
  <c r="AO45" i="13"/>
  <c r="AL45" i="13"/>
  <c r="AM45" i="13" s="1"/>
  <c r="BK9" i="13" l="1"/>
  <c r="AO9" i="13"/>
  <c r="AL9" i="13" l="1"/>
  <c r="AM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L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00000000-0006-0000-0600-000006000000}">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00000000-0006-0000-0600-00000700000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00000000-0006-0000-0600-00000A000000}">
      <text>
        <r>
          <rPr>
            <b/>
            <sz val="9"/>
            <color indexed="81"/>
            <rFont val="Tahoma"/>
            <family val="2"/>
          </rPr>
          <t>William Cabanzo:</t>
        </r>
        <r>
          <rPr>
            <sz val="9"/>
            <color indexed="81"/>
            <rFont val="Tahoma"/>
            <family val="2"/>
          </rPr>
          <t xml:space="preserve">
Seleccionar
</t>
        </r>
      </text>
    </comment>
    <comment ref="AY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N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P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s>
  <commentList>
    <comment ref="B2" authorId="0" shapeId="0" xr:uid="{85CAC345-5874-4F99-89DB-274B047E9497}">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E2" authorId="0" shapeId="0" xr:uid="{57197C93-B58C-424A-B55A-F761EB8DB23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Windows User</author>
  </authors>
  <commentList>
    <comment ref="BL5" authorId="0" shapeId="0" xr:uid="{05994336-F9E1-4733-A93A-6BA6DB848448}">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CF6B66C-B212-4180-9D66-C34EB1217448}">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E474548-F264-49BF-8786-BE68D7AE8CDC}">
      <text>
        <r>
          <rPr>
            <b/>
            <sz val="9"/>
            <color indexed="81"/>
            <rFont val="Tahoma"/>
            <family val="2"/>
          </rPr>
          <t>William Otalora:</t>
        </r>
        <r>
          <rPr>
            <sz val="9"/>
            <color indexed="81"/>
            <rFont val="Tahoma"/>
            <family val="2"/>
          </rPr>
          <t xml:space="preserve">
Registrar el objetivo del Proceso</t>
        </r>
      </text>
    </comment>
    <comment ref="E6" authorId="0" shapeId="0" xr:uid="{6C8F2136-8499-456C-B4ED-C5D56B084E77}">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F6ECA291-C7E9-4D00-87D2-5AC90B570008}">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1738E3B1-60CF-4182-8941-0B035141561B}">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31B263B2-6825-4658-BED6-2F9468C39725}">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5A41C0CC-BED7-4953-A0CB-7CC411702DFD}">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3A586E56-1978-423F-B8B2-F1CC1005EE0E}">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4FA6279A-1FB1-42FA-BE69-C53428A0CC7C}">
      <text>
        <r>
          <rPr>
            <b/>
            <sz val="9"/>
            <color indexed="81"/>
            <rFont val="Tahoma"/>
            <family val="2"/>
          </rPr>
          <t>William Cabanzo:</t>
        </r>
        <r>
          <rPr>
            <sz val="9"/>
            <color indexed="81"/>
            <rFont val="Tahoma"/>
            <family val="2"/>
          </rPr>
          <t xml:space="preserve">
Seleccionar
</t>
        </r>
      </text>
    </comment>
    <comment ref="AY7" authorId="2" shapeId="0" xr:uid="{3C539332-3B09-4413-873D-4C394A48D0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FE58FC39-C596-40F9-90ED-44DC00A6963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ECADA304-8069-4356-ACA6-4F6FBB9CC1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716B9AEE-9163-4B40-9CAE-794158B2F37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665707BF-08FB-4987-A70B-05871D2CE938}">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1787FB3C-59DE-4933-A3E6-9E98C25C7FB5}">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BDAADB57-BA15-4447-B8F7-C0E9ABB8595E}">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FC7C70EF-23A3-4454-A5C7-EE2E3CCA2ADD}">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562BA39A-746F-4941-A9FD-40E86E83C3A4}">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4012085B-5D8E-4023-8CA1-27C2C3AF4959}">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96131F31-E385-4B85-9909-3DF7096ACD01}">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6BF67AFE-C448-4D8A-B3BE-35FAEBC8BE88}">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CBBFB410-A94A-421F-9200-F9D803F4600F}">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25F3F5E1-6668-491B-A323-D0C74C88FAE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1EA448B7-CAC5-4076-A3DD-0973591D823C}">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FCAF865F-3584-4E72-B7FB-10DBEBCF2003}">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D526161C-D2D4-4705-9CEE-0E3B076A724F}">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8F6E5125-BF28-4089-BFDB-3AA3F02A9A33}">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7D6BAB94-62FE-410B-A55C-22947E99F8EB}">
      <text>
        <r>
          <rPr>
            <b/>
            <sz val="9"/>
            <color indexed="81"/>
            <rFont val="Tahoma"/>
            <family val="2"/>
          </rPr>
          <t>William Hernan Otalora Cabanzo:</t>
        </r>
        <r>
          <rPr>
            <sz val="9"/>
            <color indexed="81"/>
            <rFont val="Tahoma"/>
            <family val="2"/>
          </rPr>
          <t xml:space="preserve">
Resultado es automático
</t>
        </r>
      </text>
    </comment>
    <comment ref="BN8" authorId="0" shapeId="0" xr:uid="{B1F994BA-6B73-4A3D-89EB-5E6A4C044C95}">
      <text>
        <r>
          <rPr>
            <b/>
            <sz val="9"/>
            <color indexed="81"/>
            <rFont val="Tahoma"/>
            <family val="2"/>
          </rPr>
          <t>William Cabanzo:</t>
        </r>
        <r>
          <rPr>
            <sz val="9"/>
            <color indexed="81"/>
            <rFont val="Tahoma"/>
            <family val="2"/>
          </rPr>
          <t xml:space="preserve">
Definir fechas inicial y final de la actividad</t>
        </r>
      </text>
    </comment>
    <comment ref="BP8" authorId="0" shapeId="0" xr:uid="{0843C85A-6834-4078-A5ED-F564E98A284B}">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CBEB7565-CFD5-41CC-A674-8BE1394F67DD}">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4E0B40EA-370C-4FF4-8794-2C7955B79D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B77EAAB7-B34D-4A62-B1D8-33C03874F891}">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F2FDDA99-1BC3-421A-B4D4-252836B603C4}">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69032254-8135-4B38-BE70-53260123B37D}">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11E298E6-EF41-4804-A0A0-C47A6BB2F14E}">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 ref="BZ8" authorId="0" shapeId="0" xr:uid="{9523B26C-1EA0-4A33-9576-13A673201EC9}">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CA8" authorId="6" shapeId="0" xr:uid="{AFA31FB4-44CF-4A08-BCCC-D78CAD830404}">
      <text>
        <r>
          <rPr>
            <sz val="9"/>
            <color indexed="81"/>
            <rFont val="Tahoma"/>
            <family val="2"/>
          </rPr>
          <t xml:space="preserve">Se debe describir de manera especifica la materialización (modo hallazgo)
</t>
        </r>
      </text>
    </comment>
    <comment ref="CB8" authorId="6" shapeId="0" xr:uid="{5037ECF1-9F27-4F68-96E1-35841606486D}">
      <text>
        <r>
          <rPr>
            <sz val="9"/>
            <color indexed="81"/>
            <rFont val="Tahoma"/>
            <family val="2"/>
          </rPr>
          <t xml:space="preserve">Servidor responble de realizar el monitoreo en el area
</t>
        </r>
      </text>
    </comment>
    <comment ref="CC8" authorId="6" shapeId="0" xr:uid="{0621A892-312B-4F12-AF31-F16745933ECC}">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<sst xmlns="http://schemas.openxmlformats.org/spreadsheetml/2006/main" count="2004" uniqueCount="591">
  <si>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</si>
  <si>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</si>
  <si>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</si>
  <si>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</si>
  <si>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</si>
  <si>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</si>
  <si>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</si>
  <si>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</si>
  <si>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</si>
  <si>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</si>
  <si>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</si>
  <si>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</si>
  <si>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</si>
  <si>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</si>
  <si>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</si>
  <si>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</si>
  <si>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</si>
  <si>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</si>
  <si>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</si>
  <si>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</si>
  <si>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</si>
  <si>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</si>
  <si>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</si>
  <si>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</si>
  <si>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</si>
  <si>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</si>
  <si>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</si>
  <si>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</si>
  <si>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</si>
  <si>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</si>
  <si>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</si>
  <si>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</si>
  <si>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</si>
  <si>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</si>
  <si>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</si>
  <si>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</si>
  <si>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</si>
  <si>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</si>
  <si>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</si>
  <si>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</si>
  <si>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</si>
  <si>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</si>
  <si>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</si>
  <si>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FORMATO MATRIZ DE RIESGOS DE CORRUPCIÓN</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</si>
  <si>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</si>
  <si>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</si>
  <si>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</si>
  <si>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</si>
  <si>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</si>
  <si>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</si>
  <si>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</si>
  <si>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</si>
  <si>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</si>
  <si>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</si>
  <si>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</si>
  <si>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</si>
  <si>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</si>
  <si>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</si>
  <si>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</si>
  <si>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</si>
  <si>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</si>
  <si>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</si>
  <si>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</si>
  <si>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</si>
  <si>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</si>
  <si>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</si>
  <si>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</si>
  <si>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</si>
  <si>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</si>
  <si>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</si>
  <si>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</si>
  <si>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</si>
  <si>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</si>
  <si>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</si>
  <si>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</si>
  <si>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</si>
  <si>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</si>
  <si>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</si>
  <si>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</si>
  <si>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</si>
  <si>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</si>
  <si>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</si>
  <si>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</si>
  <si>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</si>
  <si>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</si>
  <si>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</si>
  <si>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</si>
  <si>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</si>
  <si>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</si>
  <si>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</si>
  <si>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</si>
  <si>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</si>
  <si>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</si>
  <si>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</si>
  <si>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</si>
  <si>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</si>
  <si>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</si>
  <si>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</si>
  <si>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</si>
  <si>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</si>
  <si>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</si>
  <si>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</si>
  <si>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</si>
  <si>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</si>
  <si>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</si>
  <si>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</si>
  <si>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</si>
  <si>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</si>
  <si>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</si>
  <si>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</si>
  <si>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</si>
  <si>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</si>
  <si>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</si>
  <si>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</si>
  <si>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</si>
  <si>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</si>
  <si>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</si>
  <si>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</si>
  <si>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Activo
(Seguridad Digital)</t>
  </si>
  <si>
    <t>Amenaza
(Seguridad Digital)</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</si>
  <si>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</si>
  <si>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</si>
  <si>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</si>
  <si>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</si>
  <si>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</si>
  <si>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</si>
  <si>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</si>
  <si>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</si>
  <si>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</si>
  <si>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</si>
  <si>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</si>
  <si>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</si>
  <si>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</si>
  <si>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</si>
  <si>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</si>
  <si>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</si>
  <si>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</si>
  <si>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</si>
  <si>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</si>
  <si>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</si>
  <si>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</si>
  <si>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</si>
  <si>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</si>
  <si>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</si>
  <si>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</si>
  <si>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</si>
  <si>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</si>
  <si>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</si>
  <si>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</si>
  <si>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</si>
  <si>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</si>
  <si>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</si>
  <si>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</si>
  <si>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</si>
  <si>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</si>
  <si>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</si>
  <si>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</si>
  <si>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</si>
  <si>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</si>
  <si>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</si>
  <si>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</si>
  <si>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</si>
  <si>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</si>
  <si>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</si>
  <si>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</si>
  <si>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</si>
  <si>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</si>
  <si>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</si>
  <si>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</si>
  <si>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</si>
  <si>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</si>
  <si>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</si>
  <si>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</si>
  <si>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</si>
  <si>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</si>
  <si>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</si>
  <si>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</si>
  <si>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</si>
  <si>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</si>
  <si>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</si>
  <si>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</si>
  <si>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</si>
  <si>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</si>
  <si>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</si>
  <si>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</si>
  <si>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</si>
  <si>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</si>
  <si>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</si>
  <si>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</si>
  <si>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</si>
  <si>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</si>
  <si>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</si>
  <si>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</si>
  <si>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</si>
  <si>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</si>
  <si>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</si>
  <si>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</si>
  <si>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</si>
  <si>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</si>
  <si>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</si>
  <si>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</si>
  <si>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</si>
  <si>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</si>
  <si>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</si>
  <si>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</si>
  <si>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</si>
  <si>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</si>
  <si>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</si>
  <si>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</si>
  <si>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</si>
  <si>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</si>
  <si>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</si>
  <si>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</si>
  <si>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</si>
  <si>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</si>
  <si>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</si>
  <si>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</si>
  <si>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</si>
  <si>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</si>
  <si>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</si>
  <si>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</si>
  <si>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</si>
  <si>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</si>
  <si>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</si>
  <si>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</si>
  <si>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</si>
  <si>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</si>
  <si>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</si>
  <si>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</si>
  <si>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</si>
  <si>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</si>
  <si>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</si>
  <si>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</si>
  <si>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</si>
  <si>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</si>
  <si>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</si>
  <si>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</si>
  <si>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</si>
  <si>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</si>
  <si>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</si>
  <si>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</si>
  <si>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</si>
  <si>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</si>
  <si>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</si>
  <si>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</si>
  <si>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</si>
  <si>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</si>
  <si>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</si>
  <si>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</si>
  <si>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</si>
  <si>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</si>
  <si>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</si>
  <si>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</si>
  <si>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</si>
  <si>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</si>
  <si>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</si>
  <si>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</si>
  <si>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</si>
  <si>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</si>
  <si>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</si>
  <si>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</si>
  <si>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</si>
  <si>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</si>
  <si>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</si>
  <si>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</si>
  <si>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</si>
  <si>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</si>
  <si>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</si>
  <si>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</si>
  <si>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</si>
  <si>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</si>
  <si>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</si>
  <si>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</si>
  <si>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</si>
  <si>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</si>
  <si>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</si>
  <si>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</si>
  <si>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</si>
  <si>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</si>
  <si>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</si>
  <si>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</si>
  <si>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</si>
  <si>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</si>
  <si>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</si>
  <si>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</si>
  <si>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</si>
  <si>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</si>
  <si>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</si>
  <si>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</si>
  <si>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</si>
  <si>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</si>
  <si>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</si>
  <si>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</si>
  <si>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</si>
  <si>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</si>
  <si>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</si>
  <si>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</si>
  <si>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</si>
  <si>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</si>
  <si>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</si>
  <si>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</si>
  <si>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</si>
  <si>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</si>
  <si>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</si>
  <si>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</si>
  <si>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</si>
  <si>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</si>
  <si>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</si>
  <si>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</si>
  <si>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</si>
  <si>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Incumplimiento de los requisitos para poder definir una necesidad.</t>
  </si>
  <si>
    <t xml:space="preserve">Proyectos direccionados no pertinentes a la entidad </t>
  </si>
  <si>
    <t xml:space="preserve">Deficiencia en la gestión
Presupuestos mal implementados
</t>
  </si>
  <si>
    <t>Los proyectos aprobados, que responden a las necesidades priorizadas por planeación, tienen que estar soportados en la planeación estratégica de la entidad y deberán ser socializadon en plenaria con directivos.</t>
  </si>
  <si>
    <t>Planeación</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</si>
  <si>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</si>
  <si>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</si>
  <si>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</si>
  <si>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Posibilidad de recibir dádivas o beneficios a nombre propio o de terceros por alterar la información de la plataforma informática.</t>
  </si>
  <si>
    <t>Sistema informático susceptible de manipulación.</t>
  </si>
  <si>
    <t>Admitir estudiantes que no cumplen con los requisitos establecidos en el procedimiento de Admisiones y Matrícula.</t>
  </si>
  <si>
    <t xml:space="preserve">La plataforma tecnológica es suceptible de manipulación </t>
  </si>
  <si>
    <t xml:space="preserve">Alteración de calificaciones
Cambio de número de estudiantes inscritos
Modificación de la malla curricular </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</si>
  <si>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</si>
  <si>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</si>
  <si>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</si>
  <si>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</si>
  <si>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</si>
  <si>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No de capacitaciones realizadas
No de proyectos aprobados en mejoramiento institucional</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</si>
  <si>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</si>
  <si>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</si>
  <si>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</si>
  <si>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</si>
  <si>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</si>
  <si>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</si>
  <si>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</si>
  <si>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</si>
  <si>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</si>
  <si>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</si>
  <si>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</si>
  <si>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</si>
  <si>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</si>
  <si>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</si>
  <si>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Implementar lista de chequeo de revisión de requisitos para el csrgo</t>
  </si>
  <si>
    <t xml:space="preserve">Talento humano </t>
  </si>
  <si>
    <t xml:space="preserve">Prueba de desempeño satisfactoria del cargo ocupado
</t>
  </si>
  <si>
    <t>R4</t>
  </si>
  <si>
    <t xml:space="preserve">Bienestar </t>
  </si>
  <si>
    <t xml:space="preserve"> Manipulación de la información de datos laborales de la persona a contratar.</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</si>
  <si>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</si>
  <si>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</si>
  <si>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</si>
  <si>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Elaboración en cada inicio de vigencia con el visto bueno obligatorio</t>
  </si>
  <si>
    <t xml:space="preserve">Elaborar el plan de trabajo en cada inicio de vigencia y su visito bueno. El Vicerrector académico debe realizar el seguimiento al plan de trabajo como segunda linea de defensa </t>
  </si>
  <si>
    <t>Gestión Tecnológica y comunicaciones</t>
  </si>
  <si>
    <t>Posibilidad de  recibir o solicitar cualquier dádiva o beneficio a nombre propio o de terceros por modificar, filtrar o extraer información reservada contenida en los diferentes sistemas de la Entidad.</t>
  </si>
  <si>
    <t xml:space="preserve">Seguimientos obligatorios posteriores a los mantenimimientos preventivos y correctivos </t>
  </si>
  <si>
    <t xml:space="preserve">Implementar los seguimientos de los mantenimientos prevemtivos y correctivos </t>
  </si>
  <si>
    <t>R5</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</si>
  <si>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</si>
  <si>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</si>
  <si>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</si>
  <si>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</si>
  <si>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</si>
  <si>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</si>
  <si>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</si>
  <si>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</si>
  <si>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Comité de contratación </t>
  </si>
  <si>
    <t xml:space="preserve">Actas de reunión </t>
  </si>
  <si>
    <t xml:space="preserve">Plan de trabajo </t>
  </si>
  <si>
    <t>Plan de trabajo elaborado</t>
  </si>
  <si>
    <t xml:space="preserve">No de actividades de bienestar realizadas
% de satisfacción del personal en las actividades de bienestar </t>
  </si>
  <si>
    <t xml:space="preserve">Seguimientos a los mantenimientos </t>
  </si>
  <si>
    <t>4 seguimientos (mantenimientos preventivos)
En el caso de los mantenimientos correctivos depende de cada evento del mismo</t>
  </si>
  <si>
    <t>Formato de seguimiento</t>
  </si>
  <si>
    <t>No de seguimientos realizados
% satsifacción de usuarios por el servicio  de TI</t>
  </si>
  <si>
    <t>Revisión por parte del comité de contratación</t>
  </si>
  <si>
    <t>Lista de chequeo elaborada</t>
  </si>
  <si>
    <t xml:space="preserve">No de contratos suscritos
% de ejecución del PAA
</t>
  </si>
  <si>
    <t xml:space="preserve">Extensión e invesitigación </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</si>
  <si>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</si>
  <si>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</si>
  <si>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</si>
  <si>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</si>
  <si>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</si>
  <si>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</si>
  <si>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</si>
  <si>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</si>
  <si>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</si>
  <si>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 xml:space="preserve">No de proyectos investigativos formulados 
</t>
  </si>
  <si>
    <t>R8</t>
  </si>
  <si>
    <t>Posibilidad de recibir dádivas o beneficios a nombre propio o de terceros para emitir resultados de las evaluaciones distintos a la realidad.</t>
  </si>
  <si>
    <t>Control interno</t>
  </si>
  <si>
    <t xml:space="preserve">Auditorias sin objetividad  y sin independencia </t>
  </si>
  <si>
    <t xml:space="preserve">San ciones disciplinarias
Mala imagen de la entidad 
</t>
  </si>
  <si>
    <t xml:space="preserve">Proyectos de investigación no pertienentes con la realidad
</t>
  </si>
  <si>
    <t>Manual de auditoría implementado con parámetros técnicos para cada auditoría, donde queden estandarizados todos los formatos de evaluación. Estos formatos deben tener la información  a requerir.</t>
  </si>
  <si>
    <t>Manual de audiitoria elaborado</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</si>
  <si>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</si>
  <si>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</si>
  <si>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</si>
  <si>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</si>
  <si>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</si>
  <si>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</si>
  <si>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Ocultar hallazgos y/o resultados de las auditorías lo cual impida identificar prácticas irregulares o corruptas.</t>
  </si>
  <si>
    <t>Dirigir y gestionar los recursos necesarios para el cumplimiento de metas y objetivos institucionales, con base en la normatividad vigente y políticas nacionales para la educación superior</t>
  </si>
  <si>
    <t>Dirigir, coordinar y controlar las actividades académicas desarrolladas en la educación formal del INFOTEP, para formar el recurso humano calificado en el Departamento Archipiélago de San Andrés, Providencia y Santa Catalina, en las áreas de competencia de la Institución.</t>
  </si>
  <si>
    <t>Gestión legal, administrativa y financiera</t>
  </si>
  <si>
    <t>Desarrollar procesos contínuos de gestión del conocimiento, que complementen la educación técnico profesional en INFOTEP, contribuyendo al cumplimiento de objetivos y metas institucionales</t>
  </si>
  <si>
    <t>Planear y ejecutar programas dirigidos a estudiantes y egresados; procesos que complementa la formación, a través de los servicios de consejería y orientación psicológica, actividades culturales, recreación y deporte, promoción y prevención en salud, talleres y capacitaciones, y la socialización de ofertas laborales</t>
  </si>
  <si>
    <t>Administrar, ejecutar y gestionar los recursos necesarios para el cabal desemepeño de las políticas, objetivos y metas institucionales, observando los principios de transparencia, eficiencia y eficacia, dando aplicabilidad a la normatividad vigente.</t>
  </si>
  <si>
    <t>Talento humano</t>
  </si>
  <si>
    <t>Dirigir, incentivar y mantener el talento humano vinculado a INFOTEP para cumplir con los objetivos, metas y políticas institucionales, determinando competencias laborales adecuadas (educación, formación, habilidades y experiecia) para la prestación de servicios.</t>
  </si>
  <si>
    <t>Gestionar y administrar las tecnologías de la información y la comunicación (TIC) para apoyar el desarrollo de procesos de INFOTEP, contribuyendo al logro de los objetivos y metas institucionales.</t>
  </si>
  <si>
    <t>Establecer y aplicar procesos y procedimientos de seguimiento, acompañamiento y evaluación que ayuden a garantizar el alcance de los objetivos y metas institucionales</t>
  </si>
  <si>
    <t xml:space="preserve">Posibilidad de recibir o solicitar cualquier dádiva o beneficio a nombre propio o de terceros para sustaer información de la base de datos de egresados para fines ajenos a los definidos institucionalmente.
</t>
  </si>
  <si>
    <t>Sustracción de la información por parte de las personas que estan autorizadas para administrar la base de datos, favoreciendo a terceros.</t>
  </si>
  <si>
    <t>Violación a la Ley de tratamiento de datos personales.</t>
  </si>
  <si>
    <t xml:space="preserve">Manejo y acceso indebido a los datos personales de la base de datos de egresados, </t>
  </si>
  <si>
    <t>El administrador de la base de datos realiza auditoria de manera periódica, con la finalidad de determinar las entradas y manipulación de la información en la base de datos.</t>
  </si>
  <si>
    <t>Reporte ante control interno disciplinario y alta dirección</t>
  </si>
  <si>
    <t>Revisión por parte control interno disciplinario y alta dirección</t>
  </si>
  <si>
    <t>Vicerrectoría Académica y Vicerrectoría Administrativa y Financiera</t>
  </si>
  <si>
    <t>Actas de reunión, comunicado interno con resultado de decisiones</t>
  </si>
  <si>
    <t>Número</t>
  </si>
  <si>
    <t>Actas de reunión o informes</t>
  </si>
  <si>
    <t xml:space="preserve">Número de actas de reuniones o informes documentados
</t>
  </si>
  <si>
    <t>Inexistencia de normatividad para tema
de movilidades Entrantes y salientes de
Docentes y Estudiantes</t>
  </si>
  <si>
    <t>Sanciones administrativas
y legales a los
funcionarios por tráfico
de influencias en la
asignación de los auxilios
económicos.</t>
  </si>
  <si>
    <t>Posibilidad de recibir o solicitar cualquier dádiva o beneficio a nombre propio o de terceros para favorecer a estudiantes o docentes con el
otorgamiento de ayudas económicas para movilidad nacional o internacional</t>
  </si>
  <si>
    <t>Creación y aprobación de normativa para
movilidades de docentes y de estudiantes.</t>
  </si>
  <si>
    <t>Aprobación de aprobación de normativa para
movilidades de docentes y de estudiantes.</t>
  </si>
  <si>
    <t>Consejo académico</t>
  </si>
  <si>
    <t>Acuerdo de consejo académico</t>
  </si>
  <si>
    <t>Acuerdos de consejo académico</t>
  </si>
  <si>
    <t xml:space="preserve">Número de acuerdos de consejo académico
</t>
  </si>
  <si>
    <t>Posibilidad de recibir cualquier dádiva o beneficio a nombre propio o de terceros por omitir la gestión a las denuncias, peticiones, quejas y reclamos realizados por alguna parte interesada.</t>
  </si>
  <si>
    <t>1.Omisión en el registro de las PQRSD recibidas.
2. Demoras u omisión en el direccionamiento a las áreas correspondientes para su gestión.
3.Direccionar la PQR a la dependencia que no corresponde para demorar el trámite.
4.Ausencia de respuesta o demoras por parte de las áreas encargadas.</t>
  </si>
  <si>
    <t>Se dejan de gestionar PQRSDF para favorecer a un tercero</t>
  </si>
  <si>
    <t>1.Toda la información pública deberá ser accesible por cualquier ciudadano y la información de un trámite debe estar diseñada con el fin que todos los ciudadanos estén enterados.
2. "Seguimiento a los documentos radicados y aplicación de un software que contenga las fechas límite.
3. Reporte semanal de la gestión de los documentos radicados."
4. "Manual de caracterización de los canales establecidos para recibir las peticiones de información estandarizado e institucionalizado.
5. Manual donde se establezca el paso a paso para la recepción de peticiones has la salida."
6. Debe haber un formato estándar para el registro de radicados, hacerlo en computador o sí es manual en esfero para evitar modificar el orden.
7. Revisar cada uno de los canales establecidos para recibir las PQRSD a ser gestionadas, que evidencia o rastro se deja de la P,Q,R, S o D, recibidas por el canal y establecer un canal periódico que asegure la revisión de que lo que se recibe. Seguimiento a las respuestas.</t>
  </si>
  <si>
    <t>Implementación del SAC y radicación de PQRSDF telefónicamente</t>
  </si>
  <si>
    <t>Monitoreo del uso del SAC, formulación, socialización del procedimiento de PQRSDF verbales</t>
  </si>
  <si>
    <t>Líder de servicio al ciudadano</t>
  </si>
  <si>
    <t>Cuatro (4) reportes de monitoreo</t>
  </si>
  <si>
    <t>Informe de monitoreo de PQRSDF</t>
  </si>
  <si>
    <t>Número de informes presentados</t>
  </si>
  <si>
    <t>Posibilidad en realizar trámite de cajas
menores sin los soportes respectivos para
el favorecimiento de terceros</t>
  </si>
  <si>
    <t>Omitir información de soportes de las
cajas menores</t>
  </si>
  <si>
    <t>Sanciones legales ,
Sanciones disciplinaria</t>
  </si>
  <si>
    <t>Realizar pagos de caja menor sin soportes</t>
  </si>
  <si>
    <t>Capacitación en manejo de cajas menores a
los encargados de las mismas y revisión de
los soporte</t>
  </si>
  <si>
    <t xml:space="preserve">Revisión por parte de la líder
del proceso a la hora de
causación de pago de la
legalización de la Caja Menor
con los documentos soportes. </t>
  </si>
  <si>
    <t>Realización de arqueo de caja menor</t>
  </si>
  <si>
    <t>Jefe contable</t>
  </si>
  <si>
    <t>Seis (06) arqueos de caja</t>
  </si>
  <si>
    <t>Informe de arqueos</t>
  </si>
  <si>
    <t>Número de arqueos realizados</t>
  </si>
  <si>
    <t>Posibilidad de recibir o solicitar cualquier dádiva o beneficio a nombre propio o de terceros con el fin de dilatar investigaciones disciplinarias</t>
  </si>
  <si>
    <t>Favorecer a un funcionario con la no realización o dilatación de una investigación disciplinaria</t>
  </si>
  <si>
    <t>Nivel de criticidad</t>
  </si>
  <si>
    <t>4- Crítico</t>
  </si>
  <si>
    <t>3- Alto</t>
  </si>
  <si>
    <t>2- Moderado</t>
  </si>
  <si>
    <t>1- Bajo</t>
  </si>
  <si>
    <t>Controlador de dominio - Active Directory</t>
  </si>
  <si>
    <t>Servidor Web</t>
  </si>
  <si>
    <t>Estaciones de trabajo / PC</t>
  </si>
  <si>
    <t>Portátiles</t>
  </si>
  <si>
    <t>Aplicaciones</t>
  </si>
  <si>
    <t>Sistemas operativos</t>
  </si>
  <si>
    <t>Puntos de acceso</t>
  </si>
  <si>
    <t>Firewall</t>
  </si>
  <si>
    <t>Switch</t>
  </si>
  <si>
    <t>Máquinas virtuales</t>
  </si>
  <si>
    <t>Personas</t>
  </si>
  <si>
    <t>Wireless LAN controller</t>
  </si>
  <si>
    <t>Acceso no autorizado de manera remota, Exceso de privilegios para usuarios, D.o.S.</t>
  </si>
  <si>
    <t>Acceso no autorizado de manera remota, Inyecciones SQL, Escalada de privilegios</t>
  </si>
  <si>
    <t>Puertos abiertos, servicios obsoletos, ausencia de actualizaciones</t>
  </si>
  <si>
    <t>ARP spoofing, ARP poisoning, Acceso remoto no autorizado, creación de usuarios remotos, escalada de privilegios, implementación de backdoor o puertas traseras</t>
  </si>
  <si>
    <t>Troyanos, software no licenciado y robo de información confidencial</t>
  </si>
  <si>
    <t>Malware, software no licenciado y contraseñas débiles</t>
  </si>
  <si>
    <t>Honey pots, Man in the middle attacks, D.o.S.</t>
  </si>
  <si>
    <t>D.o.S., Software no licenciado, Firmware sin actualizar</t>
  </si>
  <si>
    <t xml:space="preserve"> Man in the middle (MiTM), Protocolos obsoletos y configuración débil</t>
  </si>
  <si>
    <t>D.o.S., D.D.o.S., Back doors</t>
  </si>
  <si>
    <t>Ejecución de código malicioso, instalación de programas no licienciados</t>
  </si>
  <si>
    <t>Firmware sin actualizar, protocolos obsoletos</t>
  </si>
  <si>
    <t>No realizar el seguimiento adecuado a los mantenimientos de sistemas
Acceso a la información por parte de funcionarios ajenos al proceso.
No hay un procedimiento institucional estandarizado para la gestión y custodia de la información (incluida la clasificada y reservada)
Personas sin conocimiento llevan a cabo la gestión de comunicación.</t>
  </si>
  <si>
    <t>R9</t>
  </si>
  <si>
    <t>R10</t>
  </si>
  <si>
    <t>R11</t>
  </si>
  <si>
    <t>R12</t>
  </si>
  <si>
    <t>R13</t>
  </si>
  <si>
    <t>Posibilidad de recibir dádivas o beneficios a nombre propio o de terceros para favorecer la asignación de apoyos socioeconómicos sin que cumplan con los requisitos mínimos establecidos por el proceso</t>
  </si>
  <si>
    <t>Asignación de apoyos socioeconómicos
(estímulos, becas trabajo, apoyo alimentario a estudiantes) sin que
cumpla los requisitos mínimos
establecidos por el proceso</t>
  </si>
  <si>
    <t>Entregar beneficios a la población estudiantil sin que cumplan los requisitos para recibirlo</t>
  </si>
  <si>
    <t>Reclamo legal por parte
de los estudiantes.
Pérdida de credibilidad.
Sanción disciplinaria</t>
  </si>
  <si>
    <t xml:space="preserve">Aprobación por parte del Consejo Académico de los lineamientos normativos para la movilidad entrante y saliente de docentes y estudiantes </t>
  </si>
  <si>
    <t>1.	Los registros de inventario se dejan modificar fácilmente.
2.	No registrar o no reportar un bien en los aplicativos de control de inventarios.
No hay seguimiento al inventario.</t>
  </si>
  <si>
    <t>Posibilidad de recibir o solicitar cualquier dádiva o beneficio a nombre propio o de terceros para apropiarse de elementos usados en el proceso de mantenimiento de la infraestructura física
o tecnológica.</t>
  </si>
  <si>
    <t>Posibilidad de recibir o solicitar cualquier dádiva o beneficio a nombre propio o de terceros para crear, modificar o eliminar documentos sensibles de la entidad que se encuentran en custodia del archivo de la institución</t>
  </si>
  <si>
    <t>Bases de datos</t>
  </si>
  <si>
    <t>Posibilidad de recibir dádivas o beneficios a nombre propio o de terceros para la sustracción de bienes muebles de la Entidad.</t>
  </si>
  <si>
    <t>Manipular los sistemas informáticos para divulgar información indebida de la institución</t>
  </si>
  <si>
    <t>Debe haber un documento original del primer inventario de cada año, para hacer modificaciones se deberá hacer en copias.</t>
  </si>
  <si>
    <t>Proceso anual de valoración de activos, bajo responsabilidad de Grupos Bienes inmuebles. Inventarios y Suministros  y Grupo de Contabilidad (cruce de información y conciliación).</t>
  </si>
  <si>
    <t>Períodicamente se adelanta un monitoreo al manejo del inventario.</t>
  </si>
  <si>
    <t xml:space="preserve">Pérdida de bienes muebles de propiedad de la institución
</t>
  </si>
  <si>
    <t>Sustraer bienes muebles de la institución sin el debido trámite o procedimiento</t>
  </si>
  <si>
    <t>Auditoría y revisión del proceso de dar de baja los bienes muebles de la institución</t>
  </si>
  <si>
    <t>Realización de auditoría y revisión al proceso de bajas de bienes</t>
  </si>
  <si>
    <t>Almacen / vicerrectoría administrativa y financier</t>
  </si>
  <si>
    <t>Realizar una (1) auditoría al proceso</t>
  </si>
  <si>
    <t>Informe</t>
  </si>
  <si>
    <t>Numero de auditorías realizadas</t>
  </si>
  <si>
    <t>R14</t>
  </si>
  <si>
    <t>R15</t>
  </si>
  <si>
    <t>R16</t>
  </si>
  <si>
    <t>1. El procedimiento para dar de baja elementos del inventario de la institución no se haga correctamente o no se lleve a cabo                                                2. No registrar o no reportar un bien en los aplicativos de control de inventarios.
3. No hay seguimiento al inventario.</t>
  </si>
  <si>
    <t>1. No implementación de las TRD                                               2. No gestionar correctamente los archivos de gestión                   3. No hacer una custodia acertada de la información contenida en el archivo central</t>
  </si>
  <si>
    <t xml:space="preserve">Sustraer información sensible de la institución </t>
  </si>
  <si>
    <t xml:space="preserve">Pérdida de bienes muebles de propiedad de la institución y la no realización de los mantenimientos adecuados para conservar la infraestructura
</t>
  </si>
  <si>
    <t>Pérdida de información sensible de la información generando vulnerabilidades internas y externas</t>
  </si>
  <si>
    <t>Las áreas deben implementar las Tablas de Retención Documental (TRD) de acuerdo con el proceso que tienen asociado a su área</t>
  </si>
  <si>
    <t>Los líderes de procesos deben hacer las transferencias a tiempo y de acuerdo con el cronograma establecido por gestión documental para tal fin</t>
  </si>
  <si>
    <t>Los funcionarios y contratistas del área de gestión documental deben velar por la realización adecauda de las transferencias de la información de los archivos de gestión al central y lo mismo con la información contenida en el archivo central que debe pasar al archivo histórico</t>
  </si>
  <si>
    <t>Auditoría al proceso de gestión documental, desde el archivo de gestión, hasta el histórico</t>
  </si>
  <si>
    <t>Realización las transferencias de un archivo a otro de acuerdo con el cronograma establecido</t>
  </si>
  <si>
    <t>Gestión Documental / vicerrectoría administrativa y financiera</t>
  </si>
  <si>
    <t>Realizar transferencias periodicas, por lo menos una vez al año para el archivo de gestión al central</t>
  </si>
  <si>
    <t>Informe con el porcentaje de transferencia y medición de los archivos centrales, de gestión e histórico</t>
  </si>
  <si>
    <t>Numero de informes de transferencia</t>
  </si>
  <si>
    <t>1.	Falta de control de los términos previstos en la ley disciplinaria
2.	Incumplimiento de disposiciones legales y marcos éticos del investigador
3.	Tráfico de influencias                     4. Omisión de situaciones que pueden generar de conflicto de interés</t>
  </si>
  <si>
    <t>Impunidad, sanciones disciplinarias para el funcionario responsable Decisiones subjetivas del
operador disciplinario, generación de situaciones de conflicto de interés con un indebido manejo</t>
  </si>
  <si>
    <t>Socialización de la ruta de conflicto de interés y aplicación de los controles para le prevención de situaciones de conflicto de interés</t>
  </si>
  <si>
    <t>Diseño y aplicación de procedimiento para la realización de investigación disciplinaria</t>
  </si>
  <si>
    <t>El oficial de transparencia debe hacer seguimiento al proceso de investigación como veedor para la garantía de la transparencia en el proceso</t>
  </si>
  <si>
    <t>Realización del procedimiento de investigación disciplinaria e involucrar al oficial de transparencia como garante de la transparencia en el proceso.</t>
  </si>
  <si>
    <t>Diseñar y aplicar el procedimiento de investigación disciplinaria</t>
  </si>
  <si>
    <t>Vicerrectoría Administrativa y Financiera</t>
  </si>
  <si>
    <t>Procedimiento</t>
  </si>
  <si>
    <t>Numero de procedimientos diseñados</t>
  </si>
  <si>
    <t xml:space="preserve">Daño constante de equipos
Pérdida de información                             Mala Imagen
Acceso a información clasificada y reservada </t>
  </si>
  <si>
    <t>Copias de seguridad y  Backups de acuerdo con la periodicidad establecida en el procedimiento</t>
  </si>
  <si>
    <t>El área de sistemas debe realizar actualizaciones y labores de mantenimiento al hardware, sistemas de soporte y sistemas de información</t>
  </si>
  <si>
    <t>El área de sistemas debe realizar programar y ejecutar actividades de respaldo de la información.</t>
  </si>
  <si>
    <t>El área de Sistemas debe realizar programar y ejecutar actividades periodicas para verificar el correcto funcionamiento de los sistemas o servidores  de respaldo</t>
  </si>
  <si>
    <t>El lider de sistemas  debera gestionar ante el área de SST la solicitud de Elementos de Protección Personal para cada uno de los funcionarios del proceso.</t>
  </si>
  <si>
    <t xml:space="preserve">
El área de sistemas solicitará a la vicerrectoría administrativa y financiera (gestión ambiental) la capacitación en manejo de residuos y participaran activamente.</t>
  </si>
  <si>
    <t>1. Identificar y clasificar los incidentes de seguridad y evitar los riesgos que se puedan presentar.
2. Llevar control en la matriz de incidentes de seguridad con evidencias de la solución.
3. Verificar de cambio de contraseñas de defecto a los sistemas y herramientas informáticas.</t>
  </si>
  <si>
    <t>Programar, ejecutar y diligenciar las actividades de mantenimiento necesarias para garantizar la disponibilidad del hardware, sistemas de soporte y sistemas de información  del INFOTEP SAI.</t>
  </si>
  <si>
    <t>Programar, ejecutar y diligenciar las actividades de backup o de respaldo de los equipos y sistemas de información   del INFOTEP SAI.</t>
  </si>
  <si>
    <t>Realizar solicitud y participación activa en las jornadas de capacitación de manejo de residuos</t>
  </si>
  <si>
    <t xml:space="preserve"> 1. Realizar ejercicios internos y externos de Pentesting para evitar la posibilidad de hurto de la información.                                    
2. Indicar al área de Sistemas los resultados del anterior ejercicio para fortalecer nuestra infraestructura crítica.
3. Dar directrices al área de sistemas con los lineamientos para la creación de contraseñas seguras por medio del controlador de dominio para las estaciones administrativas y cambio de contraseña automática de acuerdo con lo establecido en la política</t>
  </si>
  <si>
    <t xml:space="preserve">1. Realizar Análisis de Vulnerabilidades y actividades de Pentesting con entidad experta en la prevención de ataques cibernéticos.         
2. Realizar ejercicios de simulación de ataques cibernéticos y recomendar acciones de mejora de acuerdo con los hallazgos encontrados.       
3. Realizar inspecciones periódicas a los sistemas de información, así mismo como a las herramientas institucionales para dar cumplimiento de lo referente al manual o política de Administración de Acceso de Usuarios. </t>
  </si>
  <si>
    <t>Planes de mantenimiento preventivo y correctivo ejecutado</t>
  </si>
  <si>
    <t>Planes de generación de backup o copias de respaldo ejecutado</t>
  </si>
  <si>
    <t>Planes de generación de actualizaciones e instalación de parches de seguridad en sistemas operativos y servidores ejecutados.</t>
  </si>
  <si>
    <t>Planes de actividades periodicas para verificar el correcto funcionamiento de los sistemas o servidores de respaldo.</t>
  </si>
  <si>
    <t>Solicitud de Elementos de Protección Personal y elementos de bioseguridad al área de seguridad y salud en el trabajo.
Solicitud de capacitación y/o listado de asistencia a jornadas de capacitación de manejo de residuos.</t>
  </si>
  <si>
    <t>Hacer backups mensuales constantes a los equipos y sistemas de información</t>
  </si>
  <si>
    <t>Pantallazo o registro de los Backups realizados a los sistemas de información</t>
  </si>
  <si>
    <t># de backups realizados</t>
  </si>
  <si>
    <t>Hacer mínimo 4 verificaciones al correcto funcionamientos de los sistemas o servidores de respaldo</t>
  </si>
  <si>
    <t>Programar, ejecutar y diligenciar las actividades para verificar el correcto funcionamiento de los sistemas o servidores de respaldo.de la INFOTEP SAI.</t>
  </si>
  <si>
    <t>Solicitud de elementos de protección personal y de bioseguridad al área de seguridad y salud en el trabajo de la INFOTEP SAI.</t>
  </si>
  <si>
    <t># De verificaciones realizadas</t>
  </si>
  <si>
    <t>pAntallazo o registro de las verificaciones realizados a los sistemas de información</t>
  </si>
  <si>
    <t>Entregar Elementos de Protección Personal (EPP) a todos los funcionarios vinculados al área de sistemas</t>
  </si>
  <si>
    <t>Registro de entrega de los EPP</t>
  </si>
  <si>
    <t># de servidores (funcionarios y/o contratistas) con EPP</t>
  </si>
  <si>
    <t>Realizar una capacitación sobre la disposición final y manejo de residuos tecnológicos</t>
  </si>
  <si>
    <t>número</t>
  </si>
  <si>
    <t>Asistencia técnica, registro fotográfico</t>
  </si>
  <si>
    <t># de capacitaciones realizadas</t>
  </si>
  <si>
    <t>Realizar mínimo 4 ejercicios de Pentesting al año
Aplicar el 100% de la política de usuarios y contraseñas</t>
  </si>
  <si>
    <t>Registro</t>
  </si>
  <si>
    <t># de ejercicios de Pentesting realizados
# de correos electrónicos con aplicación de política de usuarios y contraseñas / # total de correos electrónicos de la institución</t>
  </si>
  <si>
    <t>Número
Porcentaje</t>
  </si>
  <si>
    <t>SEGUIMIENTO RIESGOS DE CORRPUCION</t>
  </si>
  <si>
    <t>RESPONSABLE:  OCI</t>
  </si>
  <si>
    <t>FECHA CORTE</t>
  </si>
  <si>
    <t>¿SE MATERIALIZO EL RIESGO?</t>
  </si>
  <si>
    <t>DESCRIBA COMO SE MATERIALIZÓ EL RIESGO / OBSERVACIONES</t>
  </si>
  <si>
    <t>RESPONSABLE DEL SEGUIMIENTO</t>
  </si>
  <si>
    <t>FECHA DEL SEGUIMIENTO</t>
  </si>
  <si>
    <t>Realizado el seguimiento  y evaluacion por parte de la OCI - INFOTEP, se oudo evidenciar Que No Se Materializo el Riesgo - Adicionalmente  se tiene como insumo  el  monitoreo efectuado por la oficina de Planeacion en forma  trimestral.</t>
  </si>
  <si>
    <t>NO</t>
  </si>
  <si>
    <t>Control Interno</t>
  </si>
  <si>
    <t>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</si>
</sst>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2"/>
      <color rgb="FF000000"/>
      <name val="Arial"/>
      <family val="2"/>
    </font>
    <font>
      <b/>
      <sz val="10"/>
      <color theme="1"/>
      <name val="Arial"/>
      <family val="2"/>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0"/>
      <color theme="1"/>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b/>
      <sz val="12"/>
      <color theme="1" tint="4.9989318521683403E-2"/>
      <name val="Arial"/>
      <family val="2"/>
    </font>
    <font>
      <b/>
      <sz val="12"/>
      <name val="Arial"/>
      <family val="2"/>
    </font>
    <font>
      <b/>
      <sz val="12"/>
      <color theme="1"/>
      <name val="Arial"/>
      <family val="2"/>
    </font>
    <font>
      <sz val="12"/>
      <name val="Arial"/>
      <family val="2"/>
    </font>
    <font>
      <sz val="11"/>
      <color theme="1"/>
      <name val="Arial Narrow"/>
      <family val="2"/>
    </font>
    <font>
      <sz val="10"/>
      <color theme="1"/>
      <name val="Arial Narrow"/>
      <family val="2"/>
    </font>
    <font>
      <b/>
      <sz val="16"/>
      <color theme="1"/>
      <name val="Arial"/>
      <family val="2"/>
    </font>
    <font>
      <b/>
      <sz val="8"/>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92D050"/>
        <bgColor indexed="64"/>
      </patternFill>
    </fill>
  </fills>
  <borders count="71">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520">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vertical="center"/>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2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2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22" fillId="3" borderId="18" xfId="0" applyNumberFormat="1" applyFont="1" applyFill="1" applyBorder="1" applyAlignment="1">
      <alignment horizontal="center" vertical="center" wrapText="1"/>
    </xf>
    <xf numFmtId="0" fontId="2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22" fillId="3" borderId="5" xfId="0" applyFont="1" applyFill="1" applyBorder="1" applyAlignment="1">
      <alignment horizontal="center" vertical="center" wrapText="1"/>
    </xf>
    <xf numFmtId="0" fontId="2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49" xfId="0" applyFont="1" applyBorder="1" applyAlignment="1">
      <alignment vertical="center" wrapText="1"/>
    </xf>
    <xf numFmtId="0" fontId="18" fillId="0" borderId="53"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8" fillId="0" borderId="26" xfId="0" applyFont="1" applyBorder="1" applyAlignment="1">
      <alignment horizontal="center" vertical="center" wrapText="1"/>
    </xf>
    <xf numFmtId="0" fontId="20" fillId="6" borderId="0" xfId="0" applyFont="1" applyFill="1" applyAlignment="1">
      <alignment vertical="center" wrapText="1"/>
    </xf>
    <xf numFmtId="0" fontId="10" fillId="0" borderId="0" xfId="0" applyFont="1" applyAlignment="1">
      <alignment horizontal="left"/>
    </xf>
    <xf numFmtId="0" fontId="13" fillId="0" borderId="0" xfId="0" applyFont="1" applyAlignment="1">
      <alignment wrapText="1"/>
    </xf>
    <xf numFmtId="0" fontId="18" fillId="0" borderId="0" xfId="0" applyFont="1" applyAlignment="1">
      <alignment horizontal="center" wrapText="1"/>
    </xf>
    <xf numFmtId="0" fontId="18" fillId="11" borderId="27"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21" fillId="0" borderId="33" xfId="0" applyFont="1" applyBorder="1" applyAlignment="1">
      <alignment horizontal="center" vertical="center" wrapText="1"/>
    </xf>
    <xf numFmtId="0" fontId="19"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center" vertical="center" wrapText="1"/>
    </xf>
    <xf numFmtId="0" fontId="0" fillId="8" borderId="0" xfId="0" applyFill="1" applyAlignment="1">
      <alignment vertical="top"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23" fillId="7"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11" borderId="24" xfId="0" applyFont="1" applyFill="1" applyBorder="1" applyAlignment="1">
      <alignment vertical="center" wrapText="1"/>
    </xf>
    <xf numFmtId="0" fontId="20" fillId="11" borderId="53" xfId="0" applyFont="1" applyFill="1" applyBorder="1" applyAlignment="1">
      <alignment vertical="center" wrapText="1"/>
    </xf>
    <xf numFmtId="0" fontId="24" fillId="0" borderId="45" xfId="0" applyFont="1" applyBorder="1" applyAlignment="1">
      <alignment horizontal="justify" vertical="center" wrapText="1"/>
    </xf>
    <xf numFmtId="0" fontId="24" fillId="0" borderId="56" xfId="0" applyFont="1" applyBorder="1" applyAlignment="1">
      <alignment horizontal="justify" vertical="center" wrapText="1"/>
    </xf>
    <xf numFmtId="0" fontId="24" fillId="0" borderId="56" xfId="0" applyFont="1" applyBorder="1" applyAlignment="1">
      <alignment horizontal="center" vertical="center" wrapText="1"/>
    </xf>
    <xf numFmtId="0" fontId="24" fillId="0" borderId="47"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7" fillId="0" borderId="57" xfId="1" applyFont="1" applyBorder="1" applyAlignment="1">
      <alignment vertical="center" wrapText="1"/>
    </xf>
    <xf numFmtId="14" fontId="1" fillId="0" borderId="59"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9" xfId="0" applyFont="1" applyBorder="1" applyAlignment="1">
      <alignment horizontal="left" vertical="center" wrapText="1"/>
    </xf>
    <xf numFmtId="0" fontId="12"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8"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8" xfId="0" applyFont="1" applyFill="1" applyBorder="1" applyAlignment="1">
      <alignment vertical="center" wrapText="1"/>
    </xf>
    <xf numFmtId="0" fontId="8" fillId="6" borderId="57" xfId="0" applyFont="1" applyFill="1" applyBorder="1" applyAlignment="1">
      <alignment vertical="center" wrapText="1"/>
    </xf>
    <xf numFmtId="0" fontId="12"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2"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2" fillId="3" borderId="60"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2" fillId="3" borderId="0" xfId="0" applyFont="1" applyFill="1" applyAlignment="1">
      <alignment vertical="center" wrapText="1"/>
    </xf>
    <xf numFmtId="0" fontId="13" fillId="0" borderId="22"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2" xfId="0" applyBorder="1" applyAlignment="1">
      <alignment vertical="center"/>
    </xf>
    <xf numFmtId="0" fontId="3" fillId="0" borderId="53" xfId="0" applyFont="1" applyBorder="1" applyAlignment="1">
      <alignment horizontal="center" vertical="center"/>
    </xf>
    <xf numFmtId="0" fontId="2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26" fillId="6" borderId="25" xfId="0" applyFont="1" applyFill="1" applyBorder="1" applyAlignment="1">
      <alignment horizontal="justify" vertical="center" wrapText="1"/>
    </xf>
    <xf numFmtId="0" fontId="26" fillId="6" borderId="63" xfId="0" applyFont="1" applyFill="1" applyBorder="1" applyAlignment="1">
      <alignment horizontal="justify" vertical="center" wrapText="1"/>
    </xf>
    <xf numFmtId="0" fontId="0" fillId="6" borderId="0" xfId="0" applyFill="1"/>
    <xf numFmtId="0" fontId="26" fillId="6" borderId="37" xfId="0" applyFont="1" applyFill="1" applyBorder="1" applyAlignment="1">
      <alignment horizontal="justify" vertical="center" wrapText="1"/>
    </xf>
    <xf numFmtId="0" fontId="0" fillId="6" borderId="0" xfId="0" applyFill="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horizontal="center" wrapText="1"/>
    </xf>
    <xf numFmtId="0" fontId="8" fillId="6" borderId="0" xfId="0" applyFont="1" applyFill="1" applyAlignment="1">
      <alignment wrapText="1"/>
    </xf>
    <xf numFmtId="0" fontId="8" fillId="6" borderId="0" xfId="0" applyFont="1" applyFill="1"/>
    <xf numFmtId="0" fontId="8" fillId="6" borderId="0" xfId="0" applyFont="1" applyFill="1" applyAlignment="1">
      <alignment horizontal="center" vertical="center"/>
    </xf>
    <xf numFmtId="0" fontId="8" fillId="6" borderId="0" xfId="0" applyFont="1" applyFill="1" applyAlignment="1">
      <alignment vertical="center"/>
    </xf>
    <xf numFmtId="0" fontId="0" fillId="6" borderId="0" xfId="0" applyFill="1" applyAlignment="1">
      <alignment vertical="center"/>
    </xf>
    <xf numFmtId="0" fontId="8" fillId="6" borderId="0" xfId="0" applyFont="1" applyFill="1" applyAlignment="1">
      <alignment horizontal="left"/>
    </xf>
    <xf numFmtId="0" fontId="0" fillId="6" borderId="0" xfId="0" applyFill="1" applyAlignment="1">
      <alignment horizontal="left" vertical="top"/>
    </xf>
    <xf numFmtId="0" fontId="8" fillId="6" borderId="0" xfId="0" applyFont="1" applyFill="1" applyAlignment="1">
      <alignment horizontal="left" vertical="center"/>
    </xf>
    <xf numFmtId="14" fontId="8" fillId="6" borderId="0" xfId="0" applyNumberFormat="1" applyFont="1" applyFill="1" applyAlignment="1">
      <alignment horizontal="left" vertical="center"/>
    </xf>
    <xf numFmtId="0" fontId="26" fillId="6" borderId="7" xfId="0" applyFont="1" applyFill="1" applyBorder="1" applyAlignment="1">
      <alignment horizontal="justify" vertical="center" wrapText="1"/>
    </xf>
    <xf numFmtId="0" fontId="26" fillId="6" borderId="67" xfId="0" applyFont="1" applyFill="1" applyBorder="1" applyAlignment="1">
      <alignment horizontal="justify" vertical="center" wrapText="1"/>
    </xf>
    <xf numFmtId="0" fontId="26" fillId="0" borderId="0" xfId="0" applyFont="1"/>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1" fillId="6" borderId="4" xfId="0" applyNumberFormat="1"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30" fillId="6" borderId="53" xfId="1" applyFont="1" applyFill="1" applyBorder="1" applyAlignment="1">
      <alignment horizontal="center" vertical="center" wrapText="1"/>
    </xf>
    <xf numFmtId="0" fontId="26" fillId="0" borderId="2" xfId="0" applyFont="1" applyBorder="1"/>
    <xf numFmtId="0" fontId="26" fillId="3" borderId="10"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0" xfId="0" applyFont="1" applyBorder="1"/>
    <xf numFmtId="0" fontId="26" fillId="6" borderId="23" xfId="0" applyFont="1" applyFill="1" applyBorder="1" applyAlignment="1">
      <alignment horizontal="justify" vertical="center" wrapText="1"/>
    </xf>
    <xf numFmtId="0" fontId="24" fillId="0" borderId="2" xfId="0" applyFont="1" applyFill="1" applyBorder="1" applyAlignment="1">
      <alignment vertical="center" wrapText="1"/>
    </xf>
    <xf numFmtId="0" fontId="11" fillId="0" borderId="2" xfId="0" applyFont="1" applyFill="1" applyBorder="1" applyAlignment="1">
      <alignment vertical="center" wrapText="1"/>
    </xf>
    <xf numFmtId="0" fontId="29" fillId="0" borderId="2" xfId="0" applyFont="1" applyFill="1" applyBorder="1"/>
    <xf numFmtId="0" fontId="26" fillId="0" borderId="2" xfId="0" applyFont="1" applyFill="1" applyBorder="1" applyAlignment="1">
      <alignment vertical="center" wrapText="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13" borderId="2" xfId="0" applyFont="1" applyFill="1" applyBorder="1" applyAlignment="1">
      <alignment vertical="center" wrapText="1"/>
    </xf>
    <xf numFmtId="0" fontId="24" fillId="13" borderId="2" xfId="0" applyFont="1" applyFill="1" applyBorder="1" applyAlignment="1">
      <alignment vertical="center" wrapText="1"/>
    </xf>
    <xf numFmtId="0" fontId="26" fillId="6" borderId="28"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2" xfId="0" applyFont="1" applyFill="1" applyBorder="1" applyAlignment="1">
      <alignment horizontal="center" vertical="center" wrapText="1"/>
    </xf>
    <xf numFmtId="0" fontId="26" fillId="6" borderId="0" xfId="0" applyFont="1" applyFill="1" applyBorder="1" applyAlignment="1">
      <alignment horizontal="justify" vertical="center" wrapText="1"/>
    </xf>
    <xf numFmtId="0" fontId="26" fillId="6" borderId="41" xfId="0" applyFont="1" applyFill="1" applyBorder="1" applyAlignment="1">
      <alignment vertical="center" wrapText="1"/>
    </xf>
    <xf numFmtId="0" fontId="26" fillId="6" borderId="2" xfId="0" applyFont="1" applyFill="1" applyBorder="1" applyAlignment="1">
      <alignment vertical="center" wrapText="1"/>
    </xf>
    <xf numFmtId="0" fontId="8" fillId="6" borderId="0" xfId="0" applyFont="1" applyFill="1" applyAlignment="1">
      <alignment vertical="center" wrapText="1"/>
    </xf>
    <xf numFmtId="0" fontId="8" fillId="6" borderId="0" xfId="0" applyFont="1" applyFill="1" applyAlignment="1">
      <alignment horizontal="left" vertical="center" wrapText="1"/>
    </xf>
    <xf numFmtId="0" fontId="26" fillId="6" borderId="10" xfId="0" applyFont="1" applyFill="1" applyBorder="1" applyAlignment="1">
      <alignment vertical="center" wrapText="1"/>
    </xf>
    <xf numFmtId="0" fontId="26" fillId="6" borderId="18" xfId="0" applyFont="1" applyFill="1" applyBorder="1" applyAlignment="1">
      <alignment vertical="center" wrapText="1"/>
    </xf>
    <xf numFmtId="0" fontId="26"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8"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16" xfId="0" applyFont="1" applyFill="1" applyBorder="1" applyAlignment="1">
      <alignment horizontal="left" vertical="center" wrapText="1"/>
    </xf>
    <xf numFmtId="0" fontId="0" fillId="6" borderId="2" xfId="0" applyFill="1" applyBorder="1" applyAlignment="1">
      <alignment vertical="center"/>
    </xf>
    <xf numFmtId="0" fontId="0" fillId="6" borderId="18" xfId="0" applyFill="1" applyBorder="1" applyAlignment="1">
      <alignment vertical="center"/>
    </xf>
    <xf numFmtId="0" fontId="30" fillId="6" borderId="10" xfId="2" applyFont="1" applyFill="1" applyBorder="1" applyAlignment="1" applyProtection="1">
      <alignment horizontal="left" vertical="center" wrapText="1"/>
      <protection hidden="1"/>
    </xf>
    <xf numFmtId="0" fontId="26" fillId="6" borderId="10" xfId="0" applyFont="1" applyFill="1" applyBorder="1" applyAlignment="1">
      <alignment horizontal="center" vertical="center"/>
    </xf>
    <xf numFmtId="14" fontId="30" fillId="6" borderId="9" xfId="2" applyNumberFormat="1" applyFont="1" applyFill="1" applyBorder="1" applyAlignment="1" applyProtection="1">
      <alignment horizontal="center" vertical="center" wrapText="1"/>
      <protection hidden="1"/>
    </xf>
    <xf numFmtId="14" fontId="30" fillId="6" borderId="10" xfId="2" applyNumberFormat="1" applyFont="1" applyFill="1" applyBorder="1" applyAlignment="1" applyProtection="1">
      <alignment horizontal="center" vertical="center" wrapText="1"/>
      <protection hidden="1"/>
    </xf>
    <xf numFmtId="0" fontId="26" fillId="6" borderId="10" xfId="0" applyFont="1" applyFill="1" applyBorder="1" applyAlignment="1">
      <alignment horizontal="left" vertical="center" wrapText="1"/>
    </xf>
    <xf numFmtId="0" fontId="30" fillId="6" borderId="11" xfId="1" applyFont="1" applyFill="1" applyBorder="1" applyAlignment="1">
      <alignment vertical="center" wrapText="1"/>
    </xf>
    <xf numFmtId="14" fontId="30" fillId="6" borderId="7" xfId="2" applyNumberFormat="1" applyFont="1" applyFill="1" applyBorder="1" applyAlignment="1" applyProtection="1">
      <alignment vertical="center" wrapText="1"/>
      <protection hidden="1"/>
    </xf>
    <xf numFmtId="0" fontId="30" fillId="6" borderId="10" xfId="1" applyFont="1" applyFill="1" applyBorder="1" applyAlignment="1">
      <alignment vertical="center" wrapText="1"/>
    </xf>
    <xf numFmtId="0" fontId="30" fillId="6" borderId="41" xfId="2" applyFont="1" applyFill="1" applyBorder="1" applyAlignment="1" applyProtection="1">
      <alignment horizontal="left" vertical="center" wrapText="1"/>
      <protection hidden="1"/>
    </xf>
    <xf numFmtId="0" fontId="26" fillId="6" borderId="41" xfId="0" applyFont="1" applyFill="1" applyBorder="1" applyAlignment="1">
      <alignment horizontal="center" vertical="center"/>
    </xf>
    <xf numFmtId="0" fontId="26" fillId="6" borderId="18" xfId="0" applyFont="1" applyFill="1" applyBorder="1" applyAlignment="1">
      <alignment horizontal="center" vertical="center"/>
    </xf>
    <xf numFmtId="14" fontId="30" fillId="6" borderId="27" xfId="2" applyNumberFormat="1" applyFont="1" applyFill="1" applyBorder="1" applyAlignment="1" applyProtection="1">
      <alignment horizontal="center" vertical="center" wrapText="1"/>
      <protection hidden="1"/>
    </xf>
    <xf numFmtId="14" fontId="30" fillId="6" borderId="28" xfId="2" applyNumberFormat="1" applyFont="1" applyFill="1" applyBorder="1" applyAlignment="1" applyProtection="1">
      <alignment horizontal="center" vertical="center" wrapText="1"/>
      <protection hidden="1"/>
    </xf>
    <xf numFmtId="0" fontId="26" fillId="6" borderId="41" xfId="0" applyFont="1" applyFill="1" applyBorder="1" applyAlignment="1">
      <alignment horizontal="left" vertical="center" wrapText="1"/>
    </xf>
    <xf numFmtId="0" fontId="30" fillId="6" borderId="44" xfId="1" applyFont="1" applyFill="1" applyBorder="1" applyAlignment="1">
      <alignment vertical="center" wrapText="1"/>
    </xf>
    <xf numFmtId="14" fontId="30" fillId="6" borderId="62" xfId="2" applyNumberFormat="1" applyFont="1" applyFill="1" applyBorder="1" applyAlignment="1" applyProtection="1">
      <alignment vertical="center" wrapText="1"/>
      <protection hidden="1"/>
    </xf>
    <xf numFmtId="0" fontId="30" fillId="6" borderId="41" xfId="1" applyFont="1" applyFill="1" applyBorder="1" applyAlignment="1">
      <alignment vertical="center" wrapText="1"/>
    </xf>
    <xf numFmtId="14" fontId="30" fillId="6" borderId="69" xfId="2" applyNumberFormat="1" applyFont="1" applyFill="1" applyBorder="1" applyAlignment="1" applyProtection="1">
      <alignment vertical="center" wrapText="1"/>
      <protection hidden="1"/>
    </xf>
    <xf numFmtId="0" fontId="26" fillId="6" borderId="4" xfId="0" applyFont="1" applyFill="1" applyBorder="1" applyAlignment="1">
      <alignment vertical="center" wrapText="1"/>
    </xf>
    <xf numFmtId="0" fontId="30" fillId="6" borderId="4" xfId="1" applyFont="1" applyFill="1" applyBorder="1" applyAlignment="1">
      <alignment vertical="center" wrapText="1"/>
    </xf>
    <xf numFmtId="0" fontId="30" fillId="6" borderId="21" xfId="1" applyFont="1" applyFill="1" applyBorder="1" applyAlignment="1">
      <alignment vertical="center" wrapText="1"/>
    </xf>
    <xf numFmtId="14" fontId="30" fillId="6" borderId="10" xfId="2" applyNumberFormat="1" applyFont="1" applyFill="1" applyBorder="1" applyAlignment="1" applyProtection="1">
      <alignment vertical="center" wrapText="1"/>
      <protection hidden="1"/>
    </xf>
    <xf numFmtId="14" fontId="30" fillId="6" borderId="18" xfId="2" applyNumberFormat="1" applyFont="1" applyFill="1" applyBorder="1" applyAlignment="1" applyProtection="1">
      <alignment vertical="center" wrapText="1"/>
      <protection hidden="1"/>
    </xf>
    <xf numFmtId="0" fontId="30" fillId="6" borderId="18" xfId="1" applyFont="1" applyFill="1" applyBorder="1" applyAlignment="1">
      <alignment vertical="center" wrapText="1"/>
    </xf>
    <xf numFmtId="0" fontId="30" fillId="6" borderId="19" xfId="1" applyFont="1" applyFill="1" applyBorder="1" applyAlignment="1">
      <alignment vertical="center" wrapText="1"/>
    </xf>
    <xf numFmtId="0" fontId="30" fillId="6" borderId="44"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30" fillId="6" borderId="28" xfId="2" applyFont="1" applyFill="1" applyBorder="1" applyAlignment="1" applyProtection="1">
      <alignment horizontal="left" vertical="center" wrapText="1"/>
      <protection hidden="1"/>
    </xf>
    <xf numFmtId="0" fontId="26" fillId="6" borderId="28" xfId="0" applyFont="1" applyFill="1" applyBorder="1" applyAlignment="1">
      <alignment horizontal="center" vertical="center"/>
    </xf>
    <xf numFmtId="0" fontId="30" fillId="6" borderId="28" xfId="2" applyFont="1" applyFill="1" applyBorder="1" applyAlignment="1" applyProtection="1">
      <alignment horizontal="center" vertical="center" wrapText="1"/>
      <protection hidden="1"/>
    </xf>
    <xf numFmtId="0" fontId="30" fillId="6" borderId="60" xfId="2" applyFont="1" applyFill="1" applyBorder="1" applyAlignment="1" applyProtection="1">
      <alignment horizontal="center" vertical="center" wrapText="1"/>
      <protection hidden="1"/>
    </xf>
    <xf numFmtId="0" fontId="30" fillId="6" borderId="27" xfId="2" applyFont="1" applyFill="1" applyBorder="1" applyAlignment="1" applyProtection="1">
      <alignment horizontal="center" vertical="center" wrapText="1"/>
      <protection hidden="1"/>
    </xf>
    <xf numFmtId="0" fontId="26" fillId="6" borderId="28" xfId="0" applyFont="1" applyFill="1" applyBorder="1" applyAlignment="1">
      <alignment vertical="center" wrapText="1"/>
    </xf>
    <xf numFmtId="0" fontId="30" fillId="6" borderId="29" xfId="1" applyFont="1" applyFill="1" applyBorder="1" applyAlignment="1">
      <alignment vertical="center" wrapText="1"/>
    </xf>
    <xf numFmtId="14" fontId="30" fillId="6" borderId="61" xfId="2" applyNumberFormat="1" applyFont="1" applyFill="1" applyBorder="1" applyAlignment="1" applyProtection="1">
      <alignment vertical="center" wrapText="1"/>
      <protection hidden="1"/>
    </xf>
    <xf numFmtId="0" fontId="30" fillId="6" borderId="28" xfId="1" applyFont="1" applyFill="1" applyBorder="1" applyAlignment="1">
      <alignment vertical="center" wrapText="1"/>
    </xf>
    <xf numFmtId="0" fontId="26" fillId="6" borderId="4" xfId="0" applyFont="1" applyFill="1" applyBorder="1" applyAlignment="1">
      <alignment horizontal="left" vertical="center" wrapText="1"/>
    </xf>
    <xf numFmtId="0" fontId="8" fillId="6" borderId="2" xfId="0" applyFont="1" applyFill="1" applyBorder="1" applyAlignment="1">
      <alignment vertical="center"/>
    </xf>
    <xf numFmtId="0" fontId="8" fillId="6" borderId="14" xfId="0" applyFont="1" applyFill="1" applyBorder="1" applyAlignment="1">
      <alignment vertical="center"/>
    </xf>
    <xf numFmtId="0" fontId="8" fillId="6" borderId="18" xfId="0" applyFont="1" applyFill="1" applyBorder="1" applyAlignment="1">
      <alignment vertical="center"/>
    </xf>
    <xf numFmtId="0" fontId="8" fillId="6" borderId="19" xfId="0" applyFont="1" applyFill="1" applyBorder="1" applyAlignment="1">
      <alignment vertical="center"/>
    </xf>
    <xf numFmtId="0" fontId="26" fillId="6" borderId="41" xfId="0" applyFont="1" applyFill="1" applyBorder="1" applyAlignment="1">
      <alignment horizontal="center" vertical="center"/>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3" borderId="41"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9" fillId="6" borderId="0" xfId="0" applyFont="1" applyFill="1" applyAlignment="1">
      <alignment horizontal="left"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16" xfId="0" applyFont="1" applyFill="1" applyBorder="1" applyAlignment="1">
      <alignment horizontal="left" vertical="center" wrapText="1"/>
    </xf>
    <xf numFmtId="0" fontId="31" fillId="0" borderId="2" xfId="0" applyFont="1" applyBorder="1" applyAlignment="1" applyProtection="1">
      <alignment horizontal="center" vertical="center" wrapText="1"/>
      <protection locked="0"/>
    </xf>
    <xf numFmtId="0" fontId="32" fillId="0" borderId="2" xfId="0" applyFont="1" applyBorder="1" applyAlignment="1" applyProtection="1">
      <alignment horizontal="left" vertical="top" wrapText="1"/>
      <protection locked="0"/>
    </xf>
    <xf numFmtId="0" fontId="26" fillId="6" borderId="0" xfId="0" applyFont="1" applyFill="1"/>
    <xf numFmtId="0" fontId="26" fillId="6" borderId="2" xfId="0" applyFont="1" applyFill="1" applyBorder="1"/>
    <xf numFmtId="0" fontId="26" fillId="6" borderId="0" xfId="0" applyFont="1" applyFill="1" applyBorder="1"/>
    <xf numFmtId="0" fontId="0" fillId="3" borderId="2" xfId="0" applyFill="1" applyBorder="1" applyAlignment="1">
      <alignment horizontal="center"/>
    </xf>
    <xf numFmtId="14" fontId="30" fillId="6" borderId="30" xfId="2" applyNumberFormat="1" applyFont="1" applyFill="1" applyBorder="1" applyAlignment="1" applyProtection="1">
      <alignment horizontal="center" vertical="center" wrapText="1"/>
      <protection hidden="1"/>
    </xf>
    <xf numFmtId="14" fontId="30" fillId="6" borderId="4"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30" xfId="1" applyFont="1" applyFill="1" applyBorder="1" applyAlignment="1">
      <alignment horizontal="center" vertical="center" wrapText="1"/>
    </xf>
    <xf numFmtId="0" fontId="30" fillId="6" borderId="4" xfId="1" applyFont="1" applyFill="1" applyBorder="1" applyAlignment="1">
      <alignment horizontal="center" vertical="center" wrapText="1"/>
    </xf>
    <xf numFmtId="0" fontId="30" fillId="6" borderId="41" xfId="1" applyFont="1" applyFill="1" applyBorder="1" applyAlignment="1">
      <alignment horizontal="center" vertical="center" wrapText="1"/>
    </xf>
    <xf numFmtId="0" fontId="30" fillId="6" borderId="30" xfId="2" applyFont="1" applyFill="1" applyBorder="1" applyAlignment="1" applyProtection="1">
      <alignment horizontal="center" vertical="center" wrapText="1"/>
      <protection hidden="1"/>
    </xf>
    <xf numFmtId="0" fontId="30" fillId="6" borderId="4" xfId="2" applyFont="1" applyFill="1" applyBorder="1" applyAlignment="1" applyProtection="1">
      <alignment horizontal="center" vertical="center" wrapText="1"/>
      <protection hidden="1"/>
    </xf>
    <xf numFmtId="0" fontId="30" fillId="6" borderId="41" xfId="2"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41" xfId="0" applyFont="1" applyFill="1" applyBorder="1" applyAlignment="1">
      <alignment horizontal="center" vertical="center"/>
    </xf>
    <xf numFmtId="0" fontId="24" fillId="6" borderId="30"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0" borderId="30" xfId="0" applyFont="1" applyBorder="1" applyAlignment="1">
      <alignment horizontal="center" vertical="center"/>
    </xf>
    <xf numFmtId="0" fontId="26" fillId="0" borderId="4" xfId="0" applyFont="1" applyBorder="1" applyAlignment="1">
      <alignment horizontal="center" vertical="center"/>
    </xf>
    <xf numFmtId="0" fontId="26" fillId="0" borderId="41" xfId="0" applyFont="1" applyBorder="1" applyAlignment="1">
      <alignment horizontal="center" vertical="center"/>
    </xf>
    <xf numFmtId="0" fontId="30" fillId="5" borderId="30" xfId="1" applyFont="1" applyFill="1" applyBorder="1" applyAlignment="1">
      <alignment horizontal="center" vertical="center" wrapText="1"/>
    </xf>
    <xf numFmtId="0" fontId="30" fillId="5" borderId="4" xfId="1" applyFont="1" applyFill="1" applyBorder="1" applyAlignment="1">
      <alignment horizontal="center" vertical="center" wrapText="1"/>
    </xf>
    <xf numFmtId="0" fontId="30" fillId="5" borderId="41" xfId="1" applyFont="1" applyFill="1" applyBorder="1" applyAlignment="1">
      <alignment horizontal="center" vertical="center" wrapText="1"/>
    </xf>
    <xf numFmtId="0" fontId="30" fillId="6" borderId="43" xfId="1"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0" borderId="30" xfId="2" applyFont="1" applyBorder="1" applyAlignment="1" applyProtection="1">
      <alignment horizontal="center" vertical="center" wrapText="1"/>
      <protection hidden="1"/>
    </xf>
    <xf numFmtId="0" fontId="30" fillId="0" borderId="4" xfId="2" applyFont="1" applyBorder="1" applyAlignment="1" applyProtection="1">
      <alignment horizontal="center" vertical="center" wrapText="1"/>
      <protection hidden="1"/>
    </xf>
    <xf numFmtId="0" fontId="30" fillId="0" borderId="41" xfId="2" applyFont="1" applyBorder="1" applyAlignment="1" applyProtection="1">
      <alignment horizontal="center" vertical="center" wrapText="1"/>
      <protection hidden="1"/>
    </xf>
    <xf numFmtId="0" fontId="24" fillId="0" borderId="30" xfId="0"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30" fillId="0" borderId="31" xfId="2" applyFont="1" applyBorder="1" applyAlignment="1" applyProtection="1">
      <alignment horizontal="center" vertical="center" wrapText="1"/>
      <protection hidden="1"/>
    </xf>
    <xf numFmtId="0" fontId="30" fillId="0" borderId="20" xfId="2" applyFont="1" applyBorder="1" applyAlignment="1" applyProtection="1">
      <alignment horizontal="center" vertical="center" wrapText="1"/>
      <protection hidden="1"/>
    </xf>
    <xf numFmtId="0" fontId="30" fillId="0" borderId="42" xfId="2" applyFont="1" applyBorder="1" applyAlignment="1" applyProtection="1">
      <alignment horizontal="center" vertical="center" wrapText="1"/>
      <protection hidden="1"/>
    </xf>
    <xf numFmtId="0" fontId="30" fillId="6" borderId="46"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31" xfId="2" applyNumberFormat="1" applyFont="1" applyFill="1" applyBorder="1" applyAlignment="1" applyProtection="1">
      <alignment horizontal="center" vertical="center" wrapText="1"/>
      <protection hidden="1"/>
    </xf>
    <xf numFmtId="14" fontId="30" fillId="6" borderId="42" xfId="2" applyNumberFormat="1" applyFont="1" applyFill="1" applyBorder="1" applyAlignment="1" applyProtection="1">
      <alignment horizontal="center" vertical="center" wrapText="1"/>
      <protection hidden="1"/>
    </xf>
    <xf numFmtId="0" fontId="30" fillId="6" borderId="43" xfId="2" applyFont="1" applyFill="1" applyBorder="1" applyAlignment="1" applyProtection="1">
      <alignment horizontal="center" vertical="center" wrapText="1"/>
      <protection hidden="1"/>
    </xf>
    <xf numFmtId="0" fontId="30" fillId="6" borderId="44" xfId="2" applyFont="1" applyFill="1" applyBorder="1" applyAlignment="1" applyProtection="1">
      <alignment horizontal="center" vertical="center" wrapText="1"/>
      <protection hidden="1"/>
    </xf>
    <xf numFmtId="0" fontId="30" fillId="6" borderId="31" xfId="2" applyFont="1" applyFill="1" applyBorder="1" applyAlignment="1" applyProtection="1">
      <alignment horizontal="center" vertical="center" wrapText="1"/>
      <protection hidden="1"/>
    </xf>
    <xf numFmtId="0" fontId="30" fillId="6" borderId="42" xfId="2" applyFont="1" applyFill="1" applyBorder="1" applyAlignment="1" applyProtection="1">
      <alignment horizontal="center" vertical="center" wrapText="1"/>
      <protection hidden="1"/>
    </xf>
    <xf numFmtId="14" fontId="30" fillId="6" borderId="20" xfId="2" applyNumberFormat="1" applyFont="1" applyFill="1" applyBorder="1" applyAlignment="1" applyProtection="1">
      <alignment horizontal="center" vertical="center" wrapText="1"/>
      <protection hidden="1"/>
    </xf>
    <xf numFmtId="0" fontId="30" fillId="6" borderId="21" xfId="1" applyFont="1" applyFill="1" applyBorder="1" applyAlignment="1">
      <alignment horizontal="center" vertical="center" wrapText="1"/>
    </xf>
    <xf numFmtId="0" fontId="30" fillId="6" borderId="21" xfId="2" applyFont="1" applyFill="1" applyBorder="1" applyAlignment="1" applyProtection="1">
      <alignment horizontal="center" vertical="center" wrapText="1"/>
      <protection hidden="1"/>
    </xf>
    <xf numFmtId="0" fontId="30" fillId="6" borderId="20" xfId="2" applyFont="1" applyFill="1" applyBorder="1" applyAlignment="1" applyProtection="1">
      <alignment horizontal="center" vertical="center" wrapText="1"/>
      <protection hidden="1"/>
    </xf>
    <xf numFmtId="0" fontId="30" fillId="6" borderId="45" xfId="1"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44" xfId="0" applyFont="1" applyFill="1" applyBorder="1" applyAlignment="1">
      <alignment horizontal="center" vertical="center" wrapText="1"/>
    </xf>
    <xf numFmtId="0" fontId="26" fillId="6" borderId="31" xfId="0" applyFont="1" applyFill="1" applyBorder="1" applyAlignment="1">
      <alignment horizontal="justify" vertical="center" wrapText="1"/>
    </xf>
    <xf numFmtId="0" fontId="26" fillId="6" borderId="20" xfId="0" applyFont="1" applyFill="1" applyBorder="1" applyAlignment="1">
      <alignment horizontal="justify" vertical="center" wrapText="1"/>
    </xf>
    <xf numFmtId="0" fontId="26" fillId="6" borderId="42" xfId="0" applyFont="1" applyFill="1" applyBorder="1" applyAlignment="1">
      <alignment horizontal="justify" vertical="center" wrapText="1"/>
    </xf>
    <xf numFmtId="0" fontId="26" fillId="6" borderId="31"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9" fillId="6" borderId="10" xfId="0" applyFont="1" applyFill="1" applyBorder="1" applyAlignment="1">
      <alignment horizontal="center" vertical="center"/>
    </xf>
    <xf numFmtId="0" fontId="29" fillId="6" borderId="18" xfId="0" applyFont="1" applyFill="1" applyBorder="1" applyAlignment="1">
      <alignment horizontal="center" vertical="center"/>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30" fillId="6" borderId="30" xfId="1" applyFont="1" applyFill="1" applyBorder="1" applyAlignment="1">
      <alignment horizontal="center" vertical="top" wrapText="1"/>
    </xf>
    <xf numFmtId="0" fontId="30" fillId="6" borderId="4" xfId="1" applyFont="1" applyFill="1" applyBorder="1" applyAlignment="1">
      <alignment horizontal="center" vertical="top" wrapText="1"/>
    </xf>
    <xf numFmtId="0" fontId="30" fillId="6" borderId="41" xfId="1" applyFont="1" applyFill="1" applyBorder="1" applyAlignment="1">
      <alignment horizontal="center" vertical="top" wrapText="1"/>
    </xf>
    <xf numFmtId="0" fontId="30" fillId="6" borderId="46" xfId="1" applyFont="1" applyFill="1" applyBorder="1" applyAlignment="1">
      <alignment horizontal="center" vertical="top" wrapText="1"/>
    </xf>
    <xf numFmtId="0" fontId="30" fillId="6" borderId="45" xfId="1" applyFont="1" applyFill="1" applyBorder="1" applyAlignment="1">
      <alignment horizontal="center" vertical="top" wrapText="1"/>
    </xf>
    <xf numFmtId="0" fontId="30" fillId="6" borderId="47" xfId="1" applyFont="1" applyFill="1" applyBorder="1" applyAlignment="1">
      <alignment horizontal="center" vertical="top" wrapText="1"/>
    </xf>
    <xf numFmtId="0" fontId="26" fillId="6" borderId="68" xfId="0" applyFont="1" applyFill="1" applyBorder="1" applyAlignment="1">
      <alignment horizontal="center" vertical="center" wrapText="1"/>
    </xf>
    <xf numFmtId="0" fontId="26" fillId="6" borderId="69" xfId="0" applyFont="1" applyFill="1" applyBorder="1" applyAlignment="1">
      <alignment horizontal="center" vertical="center" wrapText="1"/>
    </xf>
    <xf numFmtId="0" fontId="26" fillId="6" borderId="62" xfId="0" applyFont="1" applyFill="1" applyBorder="1" applyAlignment="1">
      <alignment horizontal="center" vertical="center" wrapText="1"/>
    </xf>
    <xf numFmtId="0" fontId="24" fillId="0" borderId="64" xfId="0" applyFont="1" applyBorder="1" applyAlignment="1">
      <alignment horizontal="center" vertical="center"/>
    </xf>
    <xf numFmtId="0" fontId="24" fillId="0" borderId="34" xfId="0" applyFont="1" applyBorder="1" applyAlignment="1">
      <alignment horizontal="center" vertical="center"/>
    </xf>
    <xf numFmtId="0" fontId="24" fillId="0" borderId="55"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2" xfId="0" applyFont="1" applyBorder="1" applyAlignment="1">
      <alignment horizontal="center" vertical="center"/>
    </xf>
    <xf numFmtId="0" fontId="30" fillId="5" borderId="64" xfId="1" applyFont="1" applyFill="1" applyBorder="1" applyAlignment="1">
      <alignment horizontal="center" vertical="center" wrapText="1"/>
    </xf>
    <xf numFmtId="0" fontId="30" fillId="5" borderId="34" xfId="1" applyFont="1" applyFill="1" applyBorder="1" applyAlignment="1">
      <alignment horizontal="center" vertical="center" wrapText="1"/>
    </xf>
    <xf numFmtId="0" fontId="30" fillId="5" borderId="55" xfId="1"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3" borderId="42" xfId="0" applyFont="1" applyFill="1" applyBorder="1" applyAlignment="1">
      <alignment horizontal="center" vertical="center" wrapText="1"/>
    </xf>
    <xf numFmtId="0" fontId="29" fillId="6" borderId="30"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41" xfId="0" applyFont="1" applyFill="1" applyBorder="1" applyAlignment="1">
      <alignment horizontal="center" vertical="center"/>
    </xf>
    <xf numFmtId="0" fontId="11" fillId="6" borderId="2"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26" fillId="6" borderId="42" xfId="0" applyFont="1" applyFill="1" applyBorder="1" applyAlignment="1">
      <alignment horizontal="center" vertical="center" wrapText="1"/>
    </xf>
    <xf numFmtId="0" fontId="29" fillId="0" borderId="4" xfId="0" applyFont="1" applyFill="1" applyBorder="1" applyAlignment="1">
      <alignment horizontal="center" vertical="center"/>
    </xf>
    <xf numFmtId="0" fontId="29" fillId="0" borderId="41" xfId="0" applyFont="1" applyFill="1" applyBorder="1" applyAlignment="1">
      <alignment horizontal="center" vertical="center"/>
    </xf>
    <xf numFmtId="0" fontId="26" fillId="0" borderId="4"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9" fillId="0" borderId="30" xfId="0" applyFont="1" applyFill="1" applyBorder="1" applyAlignment="1">
      <alignment horizontal="center" vertical="center"/>
    </xf>
    <xf numFmtId="0" fontId="29" fillId="3" borderId="65" xfId="0" applyFont="1" applyFill="1" applyBorder="1" applyAlignment="1">
      <alignment horizontal="center" vertical="center" wrapText="1"/>
    </xf>
    <xf numFmtId="0" fontId="29" fillId="3" borderId="66" xfId="0" applyFont="1" applyFill="1" applyBorder="1" applyAlignment="1">
      <alignment horizontal="center" vertical="center" wrapText="1"/>
    </xf>
    <xf numFmtId="0" fontId="26" fillId="6" borderId="43" xfId="0" applyFont="1" applyFill="1" applyBorder="1" applyAlignment="1">
      <alignment horizontal="left" vertical="center" wrapText="1"/>
    </xf>
    <xf numFmtId="0" fontId="26" fillId="6" borderId="44" xfId="0" applyFont="1" applyFill="1" applyBorder="1" applyAlignment="1">
      <alignment horizontal="left" vertical="center" wrapText="1"/>
    </xf>
    <xf numFmtId="0" fontId="26" fillId="0" borderId="30"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29" xfId="0" applyFont="1" applyFill="1" applyBorder="1" applyAlignment="1">
      <alignment horizontal="center" vertical="center"/>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26" fillId="0" borderId="46" xfId="0" applyFont="1" applyFill="1" applyBorder="1" applyAlignment="1">
      <alignment horizontal="left" vertical="center" wrapText="1"/>
    </xf>
    <xf numFmtId="0" fontId="26" fillId="0" borderId="47"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0" xfId="0" applyFont="1" applyFill="1" applyAlignment="1">
      <alignment horizontal="center" vertical="center" wrapText="1"/>
    </xf>
    <xf numFmtId="0" fontId="9" fillId="6" borderId="23" xfId="0" applyFont="1" applyFill="1" applyBorder="1" applyAlignment="1">
      <alignment horizontal="left"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30" fillId="5" borderId="43" xfId="1" applyFont="1" applyFill="1" applyBorder="1" applyAlignment="1">
      <alignment horizontal="center" vertical="center" wrapText="1"/>
    </xf>
    <xf numFmtId="0" fontId="30" fillId="5" borderId="44" xfId="1" applyFont="1" applyFill="1" applyBorder="1" applyAlignment="1">
      <alignment horizontal="center" vertical="center" wrapText="1"/>
    </xf>
    <xf numFmtId="0" fontId="11" fillId="6" borderId="57"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8" fillId="6" borderId="38" xfId="0" applyFont="1" applyFill="1" applyBorder="1" applyAlignment="1">
      <alignment horizontal="center" vertical="center" wrapText="1"/>
    </xf>
    <xf numFmtId="0" fontId="28" fillId="6" borderId="40"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4"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30" fillId="0" borderId="10" xfId="2" applyFont="1" applyBorder="1" applyAlignment="1" applyProtection="1">
      <alignment horizontal="center" vertical="center" wrapText="1"/>
      <protection hidden="1"/>
    </xf>
    <xf numFmtId="0" fontId="30" fillId="0" borderId="18" xfId="2" applyFont="1" applyBorder="1" applyAlignment="1" applyProtection="1">
      <alignment horizontal="center" vertical="center" wrapText="1"/>
      <protection hidden="1"/>
    </xf>
    <xf numFmtId="0" fontId="24" fillId="0" borderId="10" xfId="0" applyFont="1" applyBorder="1" applyAlignment="1">
      <alignment horizontal="center" vertical="center"/>
    </xf>
    <xf numFmtId="0" fontId="24" fillId="0" borderId="18" xfId="0" applyFont="1" applyBorder="1" applyAlignment="1">
      <alignment horizontal="center" vertical="center"/>
    </xf>
    <xf numFmtId="0" fontId="26" fillId="0" borderId="10" xfId="0" applyFont="1" applyBorder="1" applyAlignment="1">
      <alignment horizontal="center" vertical="center"/>
    </xf>
    <xf numFmtId="0" fontId="26" fillId="0" borderId="18" xfId="0" applyFont="1" applyBorder="1" applyAlignment="1">
      <alignment horizontal="center" vertical="center"/>
    </xf>
    <xf numFmtId="0" fontId="30" fillId="5" borderId="10" xfId="1" applyFont="1" applyFill="1" applyBorder="1" applyAlignment="1">
      <alignment horizontal="center" vertical="center" wrapText="1"/>
    </xf>
    <xf numFmtId="0" fontId="30" fillId="5" borderId="18" xfId="1" applyFont="1" applyFill="1" applyBorder="1" applyAlignment="1">
      <alignment horizontal="center" vertical="center" wrapText="1"/>
    </xf>
    <xf numFmtId="0" fontId="30" fillId="6" borderId="10" xfId="2" applyFont="1" applyFill="1" applyBorder="1" applyAlignment="1" applyProtection="1">
      <alignment horizontal="center" vertical="center" wrapText="1"/>
      <protection hidden="1"/>
    </xf>
    <xf numFmtId="0" fontId="30" fillId="6" borderId="18" xfId="2" applyFont="1" applyFill="1" applyBorder="1" applyAlignment="1" applyProtection="1">
      <alignment horizontal="center" vertical="center" wrapText="1"/>
      <protection hidden="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30" fillId="6" borderId="10" xfId="1" applyFont="1" applyFill="1" applyBorder="1" applyAlignment="1">
      <alignment horizontal="center" vertical="center" wrapText="1"/>
    </xf>
    <xf numFmtId="0" fontId="30" fillId="6" borderId="18" xfId="1"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14" fontId="30" fillId="6" borderId="18" xfId="2" applyNumberFormat="1" applyFont="1" applyFill="1" applyBorder="1" applyAlignment="1" applyProtection="1">
      <alignment horizontal="center" vertical="center" wrapText="1"/>
      <protection hidden="1"/>
    </xf>
    <xf numFmtId="14" fontId="30" fillId="6" borderId="64" xfId="2" applyNumberFormat="1" applyFont="1" applyFill="1" applyBorder="1" applyAlignment="1" applyProtection="1">
      <alignment horizontal="center" vertical="center" wrapText="1"/>
      <protection hidden="1"/>
    </xf>
    <xf numFmtId="14" fontId="30" fillId="6" borderId="34" xfId="2" applyNumberFormat="1" applyFont="1" applyFill="1" applyBorder="1" applyAlignment="1" applyProtection="1">
      <alignment horizontal="center" vertical="center" wrapText="1"/>
      <protection hidden="1"/>
    </xf>
    <xf numFmtId="14" fontId="30" fillId="6" borderId="55" xfId="2" applyNumberFormat="1" applyFont="1" applyFill="1" applyBorder="1" applyAlignment="1" applyProtection="1">
      <alignment horizontal="center" vertical="center" wrapText="1"/>
      <protection hidden="1"/>
    </xf>
    <xf numFmtId="0" fontId="26" fillId="0" borderId="31"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9" fillId="3" borderId="31"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42" xfId="0" applyFont="1" applyFill="1" applyBorder="1" applyAlignment="1">
      <alignment horizontal="center" vertical="center" wrapText="1"/>
    </xf>
    <xf numFmtId="0" fontId="20" fillId="3" borderId="0" xfId="0" applyFont="1" applyFill="1" applyAlignment="1">
      <alignment horizontal="center"/>
    </xf>
    <xf numFmtId="0" fontId="3" fillId="3" borderId="0" xfId="0" applyFont="1" applyFill="1" applyAlignment="1">
      <alignment horizontal="center"/>
    </xf>
    <xf numFmtId="0" fontId="21" fillId="0" borderId="18" xfId="0" applyFont="1" applyBorder="1" applyAlignment="1">
      <alignment horizontal="center" vertical="center" wrapText="1"/>
    </xf>
    <xf numFmtId="0" fontId="20" fillId="11" borderId="24"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20" fillId="11" borderId="24"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wrapText="1"/>
    </xf>
    <xf numFmtId="0" fontId="20" fillId="11" borderId="25" xfId="0" applyFont="1" applyFill="1" applyBorder="1" applyAlignment="1">
      <alignment horizontal="center" vertical="center" wrapText="1"/>
    </xf>
    <xf numFmtId="0" fontId="3" fillId="0" borderId="0" xfId="0" applyFont="1" applyAlignment="1">
      <alignment horizontal="center" wrapText="1"/>
    </xf>
    <xf numFmtId="0" fontId="25" fillId="14" borderId="65"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5" fillId="14" borderId="32" xfId="0" applyFont="1" applyFill="1" applyBorder="1" applyAlignment="1">
      <alignment horizontal="center" vertical="center" wrapText="1"/>
    </xf>
    <xf numFmtId="0" fontId="25" fillId="14" borderId="66"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56" xfId="0" applyFont="1" applyFill="1" applyBorder="1" applyAlignment="1">
      <alignment horizontal="center" vertical="center" wrapText="1"/>
    </xf>
    <xf numFmtId="0" fontId="11" fillId="6" borderId="53" xfId="0" applyFont="1" applyFill="1" applyBorder="1" applyAlignment="1">
      <alignment vertical="center" wrapText="1"/>
    </xf>
    <xf numFmtId="0" fontId="34" fillId="2" borderId="2" xfId="0" applyFont="1" applyFill="1" applyBorder="1" applyAlignment="1">
      <alignment horizontal="center" vertical="center" wrapText="1"/>
    </xf>
    <xf numFmtId="0" fontId="9" fillId="6" borderId="0" xfId="0" applyFont="1" applyFill="1" applyBorder="1" applyAlignment="1">
      <alignment horizontal="left" vertical="center" wrapText="1"/>
    </xf>
    <xf numFmtId="0" fontId="11" fillId="6" borderId="53" xfId="0" applyFont="1" applyFill="1" applyBorder="1" applyAlignment="1">
      <alignment horizontal="center" vertical="center" wrapText="1"/>
    </xf>
    <xf numFmtId="0" fontId="34" fillId="2" borderId="57" xfId="0" applyFont="1" applyFill="1" applyBorder="1" applyAlignment="1">
      <alignment horizontal="center" vertical="center" wrapText="1"/>
    </xf>
    <xf numFmtId="14" fontId="30" fillId="6" borderId="46" xfId="2" applyNumberFormat="1" applyFont="1" applyFill="1" applyBorder="1" applyAlignment="1" applyProtection="1">
      <alignment horizontal="center" vertical="center" wrapText="1"/>
      <protection hidden="1"/>
    </xf>
    <xf numFmtId="14" fontId="30" fillId="6" borderId="45" xfId="2" applyNumberFormat="1" applyFont="1" applyFill="1" applyBorder="1" applyAlignment="1" applyProtection="1">
      <alignment horizontal="center" vertical="center" wrapText="1"/>
      <protection hidden="1"/>
    </xf>
    <xf numFmtId="14" fontId="30" fillId="6" borderId="47" xfId="2" applyNumberFormat="1" applyFont="1" applyFill="1" applyBorder="1" applyAlignment="1" applyProtection="1">
      <alignment horizontal="center" vertical="center" wrapText="1"/>
      <protection hidden="1"/>
    </xf>
    <xf numFmtId="0" fontId="26" fillId="6" borderId="46" xfId="0" applyFont="1" applyFill="1" applyBorder="1" applyAlignment="1">
      <alignment horizontal="center" vertical="center" wrapText="1"/>
    </xf>
    <xf numFmtId="0" fontId="26" fillId="6" borderId="45" xfId="0" applyFont="1" applyFill="1" applyBorder="1" applyAlignment="1">
      <alignment horizontal="center" vertical="center" wrapText="1"/>
    </xf>
    <xf numFmtId="0" fontId="26" fillId="6" borderId="47" xfId="0" applyFont="1" applyFill="1" applyBorder="1" applyAlignment="1">
      <alignment horizontal="center" vertical="center" wrapText="1"/>
    </xf>
    <xf numFmtId="0" fontId="33" fillId="6" borderId="46" xfId="0" applyFont="1" applyFill="1" applyBorder="1" applyAlignment="1">
      <alignment horizontal="center" vertical="center" wrapText="1"/>
    </xf>
    <xf numFmtId="0" fontId="33" fillId="6" borderId="45" xfId="0" applyFont="1" applyFill="1" applyBorder="1" applyAlignment="1">
      <alignment horizontal="center" vertical="center" wrapText="1"/>
    </xf>
    <xf numFmtId="0" fontId="33" fillId="6" borderId="47" xfId="0" applyFont="1" applyFill="1" applyBorder="1" applyAlignment="1">
      <alignment horizontal="center" vertical="center" wrapText="1"/>
    </xf>
    <xf numFmtId="0" fontId="30" fillId="6" borderId="31" xfId="1" applyFont="1" applyFill="1" applyBorder="1" applyAlignment="1">
      <alignment horizontal="center" vertical="center" wrapText="1"/>
    </xf>
    <xf numFmtId="0" fontId="30" fillId="6" borderId="20" xfId="1" applyFont="1" applyFill="1" applyBorder="1" applyAlignment="1">
      <alignment horizontal="center" vertical="center" wrapText="1"/>
    </xf>
    <xf numFmtId="0" fontId="30" fillId="6" borderId="42" xfId="1" applyFont="1" applyFill="1" applyBorder="1" applyAlignment="1">
      <alignment horizontal="center" vertic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430">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715</xdr:col>
      <xdr:colOff>0</xdr:colOff>
      <xdr:row>44</xdr:row>
      <xdr:rowOff>0</xdr:rowOff>
    </xdr:from>
    <xdr:to>
      <xdr:col>717</xdr:col>
      <xdr:colOff>680719</xdr:colOff>
      <xdr:row>44</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00" y="5655469"/>
          <a:ext cx="2204720" cy="438150"/>
        </a:xfrm>
        <a:prstGeom prst="rect">
          <a:avLst/>
        </a:prstGeom>
        <a:noFill/>
        <a:ln>
          <a:noFill/>
        </a:ln>
      </xdr:spPr>
    </xdr:pic>
    <xdr:clientData/>
  </xdr:twoCellAnchor>
  <xdr:oneCellAnchor>
    <xdr:from>
      <xdr:col>715</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twoCellAnchor editAs="oneCell">
    <xdr:from>
      <xdr:col>2</xdr:col>
      <xdr:colOff>82826</xdr:colOff>
      <xdr:row>0</xdr:row>
      <xdr:rowOff>82826</xdr:rowOff>
    </xdr:from>
    <xdr:to>
      <xdr:col>3</xdr:col>
      <xdr:colOff>537569</xdr:colOff>
      <xdr:row>3</xdr:row>
      <xdr:rowOff>112395</xdr:rowOff>
    </xdr:to>
    <xdr:pic>
      <xdr:nvPicPr>
        <xdr:cNvPr id="13" name="Imagen 12">
          <a:extLst>
            <a:ext uri="{FF2B5EF4-FFF2-40B4-BE49-F238E27FC236}">
              <a16:creationId xmlns:a16="http://schemas.microsoft.com/office/drawing/2014/main" id="{3A91A87E-6973-4CE8-9A3F-875B7B7301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109" y="82826"/>
          <a:ext cx="1890395" cy="7473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709</xdr:col>
      <xdr:colOff>0</xdr:colOff>
      <xdr:row>44</xdr:row>
      <xdr:rowOff>0</xdr:rowOff>
    </xdr:from>
    <xdr:to>
      <xdr:col>711</xdr:col>
      <xdr:colOff>680719</xdr:colOff>
      <xdr:row>44</xdr:row>
      <xdr:rowOff>438150</xdr:rowOff>
    </xdr:to>
    <xdr:pic>
      <xdr:nvPicPr>
        <xdr:cNvPr id="2" name="Imagen 1" descr="https://intranetmen.mineducacion.gov.co/comunidades/oac/SiteAssets/Imagen%20institucional%202018/Logo%20Mineducación.png">
          <a:extLst>
            <a:ext uri="{FF2B5EF4-FFF2-40B4-BE49-F238E27FC236}">
              <a16:creationId xmlns:a16="http://schemas.microsoft.com/office/drawing/2014/main" id="{34431736-6736-4207-B368-69208B6EF6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19" cy="438150"/>
        </a:xfrm>
        <a:prstGeom prst="rect">
          <a:avLst/>
        </a:prstGeom>
        <a:noFill/>
        <a:ln>
          <a:noFill/>
        </a:ln>
      </xdr:spPr>
    </xdr:pic>
    <xdr:clientData/>
  </xdr:twoCellAnchor>
  <xdr:oneCellAnchor>
    <xdr:from>
      <xdr:col>709</xdr:col>
      <xdr:colOff>0</xdr:colOff>
      <xdr:row>44</xdr:row>
      <xdr:rowOff>0</xdr:rowOff>
    </xdr:from>
    <xdr:ext cx="2204720" cy="438150"/>
    <xdr:pic>
      <xdr:nvPicPr>
        <xdr:cNvPr id="3" name="Imagen 2" descr="https://intranetmen.mineducacion.gov.co/comunidades/oac/SiteAssets/Imagen%20institucional%202018/Logo%20Mineducación.png">
          <a:extLst>
            <a:ext uri="{FF2B5EF4-FFF2-40B4-BE49-F238E27FC236}">
              <a16:creationId xmlns:a16="http://schemas.microsoft.com/office/drawing/2014/main" id="{E3166C6D-CCF8-4675-B1BE-4A954ECA0E3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37D057A3-2195-4515-A774-4A76E6454D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5" name="Imagen 4" descr="https://intranetmen.mineducacion.gov.co/comunidades/oac/SiteAssets/Imagen%20institucional%202018/Logo%20Mineducación.png">
          <a:extLst>
            <a:ext uri="{FF2B5EF4-FFF2-40B4-BE49-F238E27FC236}">
              <a16:creationId xmlns:a16="http://schemas.microsoft.com/office/drawing/2014/main" id="{8D902ABA-94E8-498F-A19D-2411D333E2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6" name="Imagen 5" descr="https://intranetmen.mineducacion.gov.co/comunidades/oac/SiteAssets/Imagen%20institucional%202018/Logo%20Mineducación.png">
          <a:extLst>
            <a:ext uri="{FF2B5EF4-FFF2-40B4-BE49-F238E27FC236}">
              <a16:creationId xmlns:a16="http://schemas.microsoft.com/office/drawing/2014/main" id="{597A39B2-A3B5-4F61-8407-78D6629B88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858E13CC-EFBF-4E36-9A1B-D5F836CF458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E0B48020-3CD1-4017-BC99-218159218E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C627EEF8-7C50-4574-BEEC-C02B9029CA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twoCellAnchor editAs="oneCell">
    <xdr:from>
      <xdr:col>2</xdr:col>
      <xdr:colOff>82826</xdr:colOff>
      <xdr:row>0</xdr:row>
      <xdr:rowOff>82826</xdr:rowOff>
    </xdr:from>
    <xdr:to>
      <xdr:col>11</xdr:col>
      <xdr:colOff>537569</xdr:colOff>
      <xdr:row>3</xdr:row>
      <xdr:rowOff>112395</xdr:rowOff>
    </xdr:to>
    <xdr:pic>
      <xdr:nvPicPr>
        <xdr:cNvPr id="10" name="Imagen 9">
          <a:extLst>
            <a:ext uri="{FF2B5EF4-FFF2-40B4-BE49-F238E27FC236}">
              <a16:creationId xmlns:a16="http://schemas.microsoft.com/office/drawing/2014/main" id="{62444CAD-F89B-46FC-B1D0-ABDFD75BABA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526" y="82826"/>
          <a:ext cx="1893018" cy="74394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aderiesgoinformatica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4" customWidth="1"/>
    <col min="9" max="9" width="44.7109375" customWidth="1"/>
  </cols>
  <sheetData>
    <row r="1" spans="1:662" ht="12" customHeight="1" x14ac:dyDescent="0.25"/>
    <row r="2" spans="1:662" ht="27" customHeight="1" x14ac:dyDescent="0.25"/>
    <row r="3" spans="1:662" ht="20.25" customHeight="1" x14ac:dyDescent="0.25">
      <c r="E3" s="113" t="s">
        <v>309</v>
      </c>
    </row>
    <row r="4" spans="1:662" ht="20.25" customHeight="1" x14ac:dyDescent="0.25"/>
    <row r="5" spans="1:662" ht="27.75" customHeight="1" x14ac:dyDescent="0.25">
      <c r="C5" s="104" t="s">
        <v>305</v>
      </c>
    </row>
    <row r="6" spans="1:662" ht="31.5" customHeight="1" x14ac:dyDescent="0.25">
      <c r="C6" s="104" t="s">
        <v>307</v>
      </c>
    </row>
    <row r="7" spans="1:662" ht="18.75" customHeight="1" x14ac:dyDescent="0.25">
      <c r="C7" s="104" t="s">
        <v>306</v>
      </c>
    </row>
    <row r="8" spans="1:662" s="14" customFormat="1" ht="17.25" customHeight="1" thickBot="1" x14ac:dyDescent="0.3">
      <c r="C8" s="98"/>
      <c r="D8" s="12"/>
      <c r="E8" s="13"/>
      <c r="F8" s="13"/>
      <c r="G8" s="13"/>
    </row>
    <row r="9" spans="1:662" s="14" customFormat="1" ht="22.5" customHeight="1" thickBot="1" x14ac:dyDescent="0.3">
      <c r="C9" s="82" t="s">
        <v>288</v>
      </c>
      <c r="D9" s="76" t="s">
        <v>299</v>
      </c>
      <c r="E9" s="77" t="s">
        <v>300</v>
      </c>
      <c r="F9" s="13"/>
      <c r="G9" s="95" t="s">
        <v>303</v>
      </c>
      <c r="H9" s="99" t="s">
        <v>304</v>
      </c>
      <c r="I9" s="112" t="s">
        <v>308</v>
      </c>
    </row>
    <row r="10" spans="1:662" s="71" customFormat="1" ht="22.5" customHeight="1" x14ac:dyDescent="0.25">
      <c r="A10" s="14"/>
      <c r="B10" s="14"/>
      <c r="C10" s="83" t="s">
        <v>18</v>
      </c>
      <c r="D10" s="16"/>
      <c r="E10" s="75"/>
      <c r="F10" s="14"/>
      <c r="G10" s="96"/>
      <c r="H10" s="105"/>
      <c r="I10" s="111"/>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row>
    <row r="11" spans="1:662" s="71" customFormat="1" ht="22.5" customHeight="1" x14ac:dyDescent="0.25">
      <c r="A11" s="14"/>
      <c r="B11" s="14"/>
      <c r="C11" s="84" t="s">
        <v>291</v>
      </c>
      <c r="D11" s="15"/>
      <c r="E11" s="72"/>
      <c r="F11" s="14"/>
      <c r="G11" s="97"/>
      <c r="H11" s="106"/>
      <c r="I11" s="109"/>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row>
    <row r="12" spans="1:662" s="71" customFormat="1" ht="22.5" customHeight="1" x14ac:dyDescent="0.25">
      <c r="A12" s="14"/>
      <c r="B12" s="14"/>
      <c r="C12" s="84" t="s">
        <v>292</v>
      </c>
      <c r="D12" s="15"/>
      <c r="E12" s="72"/>
      <c r="F12" s="14"/>
      <c r="G12" s="97"/>
      <c r="H12" s="106"/>
      <c r="I12" s="109"/>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row>
    <row r="13" spans="1:662" s="71" customFormat="1" ht="22.5" customHeight="1" x14ac:dyDescent="0.25">
      <c r="A13" s="14"/>
      <c r="B13" s="14"/>
      <c r="C13" s="84" t="s">
        <v>16</v>
      </c>
      <c r="D13" s="15"/>
      <c r="E13" s="72"/>
      <c r="F13" s="14"/>
      <c r="G13" s="97"/>
      <c r="H13" s="106"/>
      <c r="I13" s="109"/>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c r="SU13" s="14"/>
      <c r="SV13" s="14"/>
      <c r="SW13" s="14"/>
      <c r="SX13" s="14"/>
      <c r="SY13" s="14"/>
      <c r="SZ13" s="14"/>
      <c r="TA13" s="14"/>
      <c r="TB13" s="14"/>
      <c r="TC13" s="14"/>
      <c r="TD13" s="14"/>
      <c r="TE13" s="14"/>
      <c r="TF13" s="14"/>
      <c r="TG13" s="14"/>
      <c r="TH13" s="14"/>
      <c r="TI13" s="14"/>
      <c r="TJ13" s="14"/>
      <c r="TK13" s="14"/>
      <c r="TL13" s="14"/>
      <c r="TM13" s="14"/>
      <c r="TN13" s="14"/>
      <c r="TO13" s="14"/>
      <c r="TP13" s="14"/>
      <c r="TQ13" s="14"/>
      <c r="TR13" s="14"/>
      <c r="TS13" s="14"/>
      <c r="TT13" s="14"/>
      <c r="TU13" s="14"/>
      <c r="TV13" s="14"/>
      <c r="TW13" s="14"/>
      <c r="TX13" s="14"/>
      <c r="TY13" s="14"/>
      <c r="TZ13" s="14"/>
      <c r="UA13" s="14"/>
      <c r="UB13" s="14"/>
      <c r="UC13" s="14"/>
      <c r="UD13" s="14"/>
      <c r="UE13" s="14"/>
      <c r="UF13" s="14"/>
      <c r="UG13" s="14"/>
      <c r="UH13" s="14"/>
      <c r="UI13" s="14"/>
      <c r="UJ13" s="14"/>
      <c r="UK13" s="14"/>
      <c r="UL13" s="14"/>
      <c r="UM13" s="14"/>
      <c r="UN13" s="14"/>
      <c r="UO13" s="14"/>
      <c r="UP13" s="14"/>
      <c r="UQ13" s="14"/>
      <c r="UR13" s="14"/>
      <c r="US13" s="14"/>
      <c r="UT13" s="14"/>
      <c r="UU13" s="14"/>
      <c r="UV13" s="14"/>
      <c r="UW13" s="14"/>
      <c r="UX13" s="14"/>
      <c r="UY13" s="14"/>
      <c r="UZ13" s="14"/>
      <c r="VA13" s="14"/>
      <c r="VB13" s="14"/>
      <c r="VC13" s="14"/>
      <c r="VD13" s="14"/>
      <c r="VE13" s="14"/>
      <c r="VF13" s="14"/>
      <c r="VG13" s="14"/>
      <c r="VH13" s="14"/>
      <c r="VI13" s="14"/>
      <c r="VJ13" s="14"/>
      <c r="VK13" s="14"/>
      <c r="VL13" s="14"/>
      <c r="VM13" s="14"/>
      <c r="VN13" s="14"/>
      <c r="VO13" s="14"/>
      <c r="VP13" s="14"/>
      <c r="VQ13" s="14"/>
      <c r="VR13" s="14"/>
      <c r="VS13" s="14"/>
      <c r="VT13" s="14"/>
      <c r="VU13" s="14"/>
      <c r="VV13" s="14"/>
      <c r="VW13" s="14"/>
      <c r="VX13" s="14"/>
      <c r="VY13" s="14"/>
      <c r="VZ13" s="14"/>
      <c r="WA13" s="14"/>
      <c r="WB13" s="14"/>
      <c r="WC13" s="14"/>
      <c r="WD13" s="14"/>
      <c r="WE13" s="14"/>
      <c r="WF13" s="14"/>
      <c r="WG13" s="14"/>
      <c r="WH13" s="14"/>
      <c r="WI13" s="14"/>
      <c r="WJ13" s="14"/>
      <c r="WK13" s="14"/>
      <c r="WL13" s="14"/>
      <c r="WM13" s="14"/>
      <c r="WN13" s="14"/>
      <c r="WO13" s="14"/>
      <c r="WP13" s="14"/>
      <c r="WQ13" s="14"/>
      <c r="WR13" s="14"/>
      <c r="WS13" s="14"/>
      <c r="WT13" s="14"/>
      <c r="WU13" s="14"/>
      <c r="WV13" s="14"/>
      <c r="WW13" s="14"/>
      <c r="WX13" s="14"/>
      <c r="WY13" s="14"/>
      <c r="WZ13" s="14"/>
      <c r="XA13" s="14"/>
      <c r="XB13" s="14"/>
      <c r="XC13" s="14"/>
      <c r="XD13" s="14"/>
      <c r="XE13" s="14"/>
      <c r="XF13" s="14"/>
      <c r="XG13" s="14"/>
      <c r="XH13" s="14"/>
      <c r="XI13" s="14"/>
      <c r="XJ13" s="14"/>
      <c r="XK13" s="14"/>
      <c r="XL13" s="14"/>
      <c r="XM13" s="14"/>
      <c r="XN13" s="14"/>
      <c r="XO13" s="14"/>
      <c r="XP13" s="14"/>
      <c r="XQ13" s="14"/>
      <c r="XR13" s="14"/>
      <c r="XS13" s="14"/>
      <c r="XT13" s="14"/>
      <c r="XU13" s="14"/>
      <c r="XV13" s="14"/>
      <c r="XW13" s="14"/>
      <c r="XX13" s="14"/>
      <c r="XY13" s="14"/>
      <c r="XZ13" s="14"/>
      <c r="YA13" s="14"/>
      <c r="YB13" s="14"/>
      <c r="YC13" s="14"/>
      <c r="YD13" s="14"/>
      <c r="YE13" s="14"/>
      <c r="YF13" s="14"/>
      <c r="YG13" s="14"/>
      <c r="YH13" s="14"/>
      <c r="YI13" s="14"/>
      <c r="YJ13" s="14"/>
      <c r="YK13" s="14"/>
      <c r="YL13" s="14"/>
    </row>
    <row r="14" spans="1:662" s="71" customFormat="1" ht="22.5" customHeight="1" x14ac:dyDescent="0.25">
      <c r="A14" s="14"/>
      <c r="B14" s="14"/>
      <c r="C14" s="84" t="s">
        <v>19</v>
      </c>
      <c r="D14" s="15"/>
      <c r="E14" s="72"/>
      <c r="F14" s="14"/>
      <c r="G14" s="97"/>
      <c r="H14" s="106"/>
      <c r="I14" s="109"/>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c r="UP14" s="14"/>
      <c r="UQ14" s="14"/>
      <c r="UR14" s="14"/>
      <c r="US14" s="14"/>
      <c r="UT14" s="14"/>
      <c r="UU14" s="14"/>
      <c r="UV14" s="14"/>
      <c r="UW14" s="14"/>
      <c r="UX14" s="14"/>
      <c r="UY14" s="14"/>
      <c r="UZ14" s="14"/>
      <c r="VA14" s="14"/>
      <c r="VB14" s="14"/>
      <c r="VC14" s="14"/>
      <c r="VD14" s="14"/>
      <c r="VE14" s="14"/>
      <c r="VF14" s="14"/>
      <c r="VG14" s="14"/>
      <c r="VH14" s="14"/>
      <c r="VI14" s="14"/>
      <c r="VJ14" s="14"/>
      <c r="VK14" s="14"/>
      <c r="VL14" s="14"/>
      <c r="VM14" s="14"/>
      <c r="VN14" s="14"/>
      <c r="VO14" s="14"/>
      <c r="VP14" s="14"/>
      <c r="VQ14" s="14"/>
      <c r="VR14" s="14"/>
      <c r="VS14" s="14"/>
      <c r="VT14" s="14"/>
      <c r="VU14" s="14"/>
      <c r="VV14" s="14"/>
      <c r="VW14" s="14"/>
      <c r="VX14" s="14"/>
      <c r="VY14" s="14"/>
      <c r="VZ14" s="14"/>
      <c r="WA14" s="14"/>
      <c r="WB14" s="14"/>
      <c r="WC14" s="14"/>
      <c r="WD14" s="14"/>
      <c r="WE14" s="14"/>
      <c r="WF14" s="14"/>
      <c r="WG14" s="14"/>
      <c r="WH14" s="14"/>
      <c r="WI14" s="14"/>
      <c r="WJ14" s="14"/>
      <c r="WK14" s="14"/>
      <c r="WL14" s="14"/>
      <c r="WM14" s="14"/>
      <c r="WN14" s="14"/>
      <c r="WO14" s="14"/>
      <c r="WP14" s="14"/>
      <c r="WQ14" s="14"/>
      <c r="WR14" s="14"/>
      <c r="WS14" s="14"/>
      <c r="WT14" s="14"/>
      <c r="WU14" s="14"/>
      <c r="WV14" s="14"/>
      <c r="WW14" s="14"/>
      <c r="WX14" s="14"/>
      <c r="WY14" s="14"/>
      <c r="WZ14" s="14"/>
      <c r="XA14" s="14"/>
      <c r="XB14" s="14"/>
      <c r="XC14" s="14"/>
      <c r="XD14" s="14"/>
      <c r="XE14" s="14"/>
      <c r="XF14" s="14"/>
      <c r="XG14" s="14"/>
      <c r="XH14" s="14"/>
      <c r="XI14" s="14"/>
      <c r="XJ14" s="14"/>
      <c r="XK14" s="14"/>
      <c r="XL14" s="14"/>
      <c r="XM14" s="14"/>
      <c r="XN14" s="14"/>
      <c r="XO14" s="14"/>
      <c r="XP14" s="14"/>
      <c r="XQ14" s="14"/>
      <c r="XR14" s="14"/>
      <c r="XS14" s="14"/>
      <c r="XT14" s="14"/>
      <c r="XU14" s="14"/>
      <c r="XV14" s="14"/>
      <c r="XW14" s="14"/>
      <c r="XX14" s="14"/>
      <c r="XY14" s="14"/>
      <c r="XZ14" s="14"/>
      <c r="YA14" s="14"/>
      <c r="YB14" s="14"/>
      <c r="YC14" s="14"/>
      <c r="YD14" s="14"/>
      <c r="YE14" s="14"/>
      <c r="YF14" s="14"/>
      <c r="YG14" s="14"/>
      <c r="YH14" s="14"/>
      <c r="YI14" s="14"/>
      <c r="YJ14" s="14"/>
      <c r="YK14" s="14"/>
      <c r="YL14" s="14"/>
    </row>
    <row r="15" spans="1:662" s="71" customFormat="1" ht="22.5" customHeight="1" thickBot="1" x14ac:dyDescent="0.3">
      <c r="A15" s="14"/>
      <c r="B15" s="14"/>
      <c r="C15" s="85" t="s">
        <v>133</v>
      </c>
      <c r="D15" s="78"/>
      <c r="E15" s="79"/>
      <c r="F15" s="14"/>
      <c r="G15" s="97"/>
      <c r="H15" s="107"/>
      <c r="I15" s="109"/>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c r="UP15" s="14"/>
      <c r="UQ15" s="14"/>
      <c r="UR15" s="14"/>
      <c r="US15" s="14"/>
      <c r="UT15" s="14"/>
      <c r="UU15" s="14"/>
      <c r="UV15" s="14"/>
      <c r="UW15" s="14"/>
      <c r="UX15" s="14"/>
      <c r="UY15" s="14"/>
      <c r="UZ15" s="14"/>
      <c r="VA15" s="14"/>
      <c r="VB15" s="14"/>
      <c r="VC15" s="14"/>
      <c r="VD15" s="14"/>
      <c r="VE15" s="14"/>
      <c r="VF15" s="14"/>
      <c r="VG15" s="14"/>
      <c r="VH15" s="14"/>
      <c r="VI15" s="14"/>
      <c r="VJ15" s="14"/>
      <c r="VK15" s="14"/>
      <c r="VL15" s="14"/>
      <c r="VM15" s="14"/>
      <c r="VN15" s="14"/>
      <c r="VO15" s="14"/>
      <c r="VP15" s="14"/>
      <c r="VQ15" s="14"/>
      <c r="VR15" s="14"/>
      <c r="VS15" s="14"/>
      <c r="VT15" s="14"/>
      <c r="VU15" s="14"/>
      <c r="VV15" s="14"/>
      <c r="VW15" s="14"/>
      <c r="VX15" s="14"/>
      <c r="VY15" s="14"/>
      <c r="VZ15" s="14"/>
      <c r="WA15" s="14"/>
      <c r="WB15" s="14"/>
      <c r="WC15" s="14"/>
      <c r="WD15" s="14"/>
      <c r="WE15" s="14"/>
      <c r="WF15" s="14"/>
      <c r="WG15" s="14"/>
      <c r="WH15" s="14"/>
      <c r="WI15" s="14"/>
      <c r="WJ15" s="14"/>
      <c r="WK15" s="14"/>
      <c r="WL15" s="14"/>
      <c r="WM15" s="14"/>
      <c r="WN15" s="14"/>
      <c r="WO15" s="14"/>
      <c r="WP15" s="14"/>
      <c r="WQ15" s="14"/>
      <c r="WR15" s="14"/>
      <c r="WS15" s="14"/>
      <c r="WT15" s="14"/>
      <c r="WU15" s="14"/>
      <c r="WV15" s="14"/>
      <c r="WW15" s="14"/>
      <c r="WX15" s="14"/>
      <c r="WY15" s="14"/>
      <c r="WZ15" s="14"/>
      <c r="XA15" s="14"/>
      <c r="XB15" s="14"/>
      <c r="XC15" s="14"/>
      <c r="XD15" s="14"/>
      <c r="XE15" s="14"/>
      <c r="XF15" s="14"/>
      <c r="XG15" s="14"/>
      <c r="XH15" s="14"/>
      <c r="XI15" s="14"/>
      <c r="XJ15" s="14"/>
      <c r="XK15" s="14"/>
      <c r="XL15" s="14"/>
      <c r="XM15" s="14"/>
      <c r="XN15" s="14"/>
      <c r="XO15" s="14"/>
      <c r="XP15" s="14"/>
      <c r="XQ15" s="14"/>
      <c r="XR15" s="14"/>
      <c r="XS15" s="14"/>
      <c r="XT15" s="14"/>
      <c r="XU15" s="14"/>
      <c r="XV15" s="14"/>
      <c r="XW15" s="14"/>
      <c r="XX15" s="14"/>
      <c r="XY15" s="14"/>
      <c r="XZ15" s="14"/>
      <c r="YA15" s="14"/>
      <c r="YB15" s="14"/>
      <c r="YC15" s="14"/>
      <c r="YD15" s="14"/>
      <c r="YE15" s="14"/>
      <c r="YF15" s="14"/>
      <c r="YG15" s="14"/>
      <c r="YH15" s="14"/>
      <c r="YI15" s="14"/>
      <c r="YJ15" s="14"/>
      <c r="YK15" s="14"/>
      <c r="YL15" s="14"/>
    </row>
    <row r="16" spans="1:662" s="71" customFormat="1" ht="22.5" customHeight="1" thickBot="1" x14ac:dyDescent="0.3">
      <c r="A16" s="14"/>
      <c r="B16" s="14"/>
      <c r="C16" s="82" t="s">
        <v>289</v>
      </c>
      <c r="D16" s="76" t="s">
        <v>301</v>
      </c>
      <c r="E16" s="77" t="s">
        <v>302</v>
      </c>
      <c r="F16" s="102"/>
      <c r="G16" s="60"/>
      <c r="H16" s="107"/>
      <c r="I16" s="109"/>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row>
    <row r="17" spans="1:662" s="71" customFormat="1" ht="22.5" customHeight="1" x14ac:dyDescent="0.25">
      <c r="A17" s="14"/>
      <c r="B17" s="14"/>
      <c r="C17" s="86" t="s">
        <v>15</v>
      </c>
      <c r="D17" s="87"/>
      <c r="E17" s="80"/>
      <c r="F17" s="102"/>
      <c r="G17" s="60"/>
      <c r="H17" s="108"/>
      <c r="I17" s="109"/>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c r="UP17" s="14"/>
      <c r="UQ17" s="14"/>
      <c r="UR17" s="14"/>
      <c r="US17" s="14"/>
      <c r="UT17" s="14"/>
      <c r="UU17" s="14"/>
      <c r="UV17" s="14"/>
      <c r="UW17" s="14"/>
      <c r="UX17" s="14"/>
      <c r="UY17" s="14"/>
      <c r="UZ17" s="14"/>
      <c r="VA17" s="14"/>
      <c r="VB17" s="14"/>
      <c r="VC17" s="14"/>
      <c r="VD17" s="14"/>
      <c r="VE17" s="14"/>
      <c r="VF17" s="14"/>
      <c r="VG17" s="14"/>
      <c r="VH17" s="14"/>
      <c r="VI17" s="14"/>
      <c r="VJ17" s="14"/>
      <c r="VK17" s="14"/>
      <c r="VL17" s="14"/>
      <c r="VM17" s="14"/>
      <c r="VN17" s="14"/>
      <c r="VO17" s="14"/>
      <c r="VP17" s="14"/>
      <c r="VQ17" s="14"/>
      <c r="VR17" s="14"/>
      <c r="VS17" s="14"/>
      <c r="VT17" s="14"/>
      <c r="VU17" s="14"/>
      <c r="VV17" s="14"/>
      <c r="VW17" s="14"/>
      <c r="VX17" s="14"/>
      <c r="VY17" s="14"/>
      <c r="VZ17" s="14"/>
      <c r="WA17" s="14"/>
      <c r="WB17" s="14"/>
      <c r="WC17" s="14"/>
      <c r="WD17" s="14"/>
      <c r="WE17" s="14"/>
      <c r="WF17" s="14"/>
      <c r="WG17" s="14"/>
      <c r="WH17" s="14"/>
      <c r="WI17" s="14"/>
      <c r="WJ17" s="14"/>
      <c r="WK17" s="14"/>
      <c r="WL17" s="14"/>
      <c r="WM17" s="14"/>
      <c r="WN17" s="14"/>
      <c r="WO17" s="14"/>
      <c r="WP17" s="14"/>
      <c r="WQ17" s="14"/>
      <c r="WR17" s="14"/>
      <c r="WS17" s="14"/>
      <c r="WT17" s="14"/>
      <c r="WU17" s="14"/>
      <c r="WV17" s="14"/>
      <c r="WW17" s="14"/>
      <c r="WX17" s="14"/>
      <c r="WY17" s="14"/>
      <c r="WZ17" s="14"/>
      <c r="XA17" s="14"/>
      <c r="XB17" s="14"/>
      <c r="XC17" s="14"/>
      <c r="XD17" s="14"/>
      <c r="XE17" s="14"/>
      <c r="XF17" s="14"/>
      <c r="XG17" s="14"/>
      <c r="XH17" s="14"/>
      <c r="XI17" s="14"/>
      <c r="XJ17" s="14"/>
      <c r="XK17" s="14"/>
      <c r="XL17" s="14"/>
      <c r="XM17" s="14"/>
      <c r="XN17" s="14"/>
      <c r="XO17" s="14"/>
      <c r="XP17" s="14"/>
      <c r="XQ17" s="14"/>
      <c r="XR17" s="14"/>
      <c r="XS17" s="14"/>
      <c r="XT17" s="14"/>
      <c r="XU17" s="14"/>
      <c r="XV17" s="14"/>
      <c r="XW17" s="14"/>
      <c r="XX17" s="14"/>
      <c r="XY17" s="14"/>
      <c r="XZ17" s="14"/>
      <c r="YA17" s="14"/>
      <c r="YB17" s="14"/>
      <c r="YC17" s="14"/>
      <c r="YD17" s="14"/>
      <c r="YE17" s="14"/>
      <c r="YF17" s="14"/>
      <c r="YG17" s="14"/>
      <c r="YH17" s="14"/>
      <c r="YI17" s="14"/>
      <c r="YJ17" s="14"/>
      <c r="YK17" s="14"/>
      <c r="YL17" s="14"/>
    </row>
    <row r="18" spans="1:662" s="71" customFormat="1" ht="22.5" customHeight="1" x14ac:dyDescent="0.25">
      <c r="A18" s="14"/>
      <c r="B18" s="14"/>
      <c r="C18" s="88" t="s">
        <v>134</v>
      </c>
      <c r="D18" s="89"/>
      <c r="E18" s="73"/>
      <c r="F18" s="102"/>
      <c r="G18" s="60"/>
      <c r="H18" s="108"/>
      <c r="I18" s="109"/>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c r="UP18" s="14"/>
      <c r="UQ18" s="14"/>
      <c r="UR18" s="14"/>
      <c r="US18" s="14"/>
      <c r="UT18" s="14"/>
      <c r="UU18" s="14"/>
      <c r="UV18" s="14"/>
      <c r="UW18" s="14"/>
      <c r="UX18" s="14"/>
      <c r="UY18" s="14"/>
      <c r="UZ18" s="14"/>
      <c r="VA18" s="14"/>
      <c r="VB18" s="14"/>
      <c r="VC18" s="14"/>
      <c r="VD18" s="14"/>
      <c r="VE18" s="14"/>
      <c r="VF18" s="14"/>
      <c r="VG18" s="14"/>
      <c r="VH18" s="14"/>
      <c r="VI18" s="14"/>
      <c r="VJ18" s="14"/>
      <c r="VK18" s="14"/>
      <c r="VL18" s="14"/>
      <c r="VM18" s="14"/>
      <c r="VN18" s="14"/>
      <c r="VO18" s="14"/>
      <c r="VP18" s="14"/>
      <c r="VQ18" s="14"/>
      <c r="VR18" s="14"/>
      <c r="VS18" s="14"/>
      <c r="VT18" s="14"/>
      <c r="VU18" s="14"/>
      <c r="VV18" s="14"/>
      <c r="VW18" s="14"/>
      <c r="VX18" s="14"/>
      <c r="VY18" s="14"/>
      <c r="VZ18" s="14"/>
      <c r="WA18" s="14"/>
      <c r="WB18" s="14"/>
      <c r="WC18" s="14"/>
      <c r="WD18" s="14"/>
      <c r="WE18" s="14"/>
      <c r="WF18" s="14"/>
      <c r="WG18" s="14"/>
      <c r="WH18" s="14"/>
      <c r="WI18" s="14"/>
      <c r="WJ18" s="14"/>
      <c r="WK18" s="14"/>
      <c r="WL18" s="14"/>
      <c r="WM18" s="14"/>
      <c r="WN18" s="14"/>
      <c r="WO18" s="14"/>
      <c r="WP18" s="14"/>
      <c r="WQ18" s="14"/>
      <c r="WR18" s="14"/>
      <c r="WS18" s="14"/>
      <c r="WT18" s="14"/>
      <c r="WU18" s="14"/>
      <c r="WV18" s="14"/>
      <c r="WW18" s="14"/>
      <c r="WX18" s="14"/>
      <c r="WY18" s="14"/>
      <c r="WZ18" s="14"/>
      <c r="XA18" s="14"/>
      <c r="XB18" s="14"/>
      <c r="XC18" s="14"/>
      <c r="XD18" s="14"/>
      <c r="XE18" s="14"/>
      <c r="XF18" s="14"/>
      <c r="XG18" s="14"/>
      <c r="XH18" s="14"/>
      <c r="XI18" s="14"/>
      <c r="XJ18" s="14"/>
      <c r="XK18" s="14"/>
      <c r="XL18" s="14"/>
      <c r="XM18" s="14"/>
      <c r="XN18" s="14"/>
      <c r="XO18" s="14"/>
      <c r="XP18" s="14"/>
      <c r="XQ18" s="14"/>
      <c r="XR18" s="14"/>
      <c r="XS18" s="14"/>
      <c r="XT18" s="14"/>
      <c r="XU18" s="14"/>
      <c r="XV18" s="14"/>
      <c r="XW18" s="14"/>
      <c r="XX18" s="14"/>
      <c r="XY18" s="14"/>
      <c r="XZ18" s="14"/>
      <c r="YA18" s="14"/>
      <c r="YB18" s="14"/>
      <c r="YC18" s="14"/>
      <c r="YD18" s="14"/>
      <c r="YE18" s="14"/>
      <c r="YF18" s="14"/>
      <c r="YG18" s="14"/>
      <c r="YH18" s="14"/>
      <c r="YI18" s="14"/>
      <c r="YJ18" s="14"/>
      <c r="YK18" s="14"/>
      <c r="YL18" s="14"/>
    </row>
    <row r="19" spans="1:662" s="71" customFormat="1" ht="22.5" customHeight="1" x14ac:dyDescent="0.25">
      <c r="A19" s="14"/>
      <c r="B19" s="14"/>
      <c r="C19" s="88" t="s">
        <v>136</v>
      </c>
      <c r="D19" s="89"/>
      <c r="E19" s="73"/>
      <c r="F19" s="102"/>
      <c r="G19" s="60"/>
      <c r="H19" s="108"/>
      <c r="I19" s="109"/>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c r="UP19" s="14"/>
      <c r="UQ19" s="14"/>
      <c r="UR19" s="14"/>
      <c r="US19" s="14"/>
      <c r="UT19" s="14"/>
      <c r="UU19" s="14"/>
      <c r="UV19" s="14"/>
      <c r="UW19" s="14"/>
      <c r="UX19" s="14"/>
      <c r="UY19" s="14"/>
      <c r="UZ19" s="14"/>
      <c r="VA19" s="14"/>
      <c r="VB19" s="14"/>
      <c r="VC19" s="14"/>
      <c r="VD19" s="14"/>
      <c r="VE19" s="14"/>
      <c r="VF19" s="14"/>
      <c r="VG19" s="14"/>
      <c r="VH19" s="14"/>
      <c r="VI19" s="14"/>
      <c r="VJ19" s="14"/>
      <c r="VK19" s="14"/>
      <c r="VL19" s="14"/>
      <c r="VM19" s="14"/>
      <c r="VN19" s="14"/>
      <c r="VO19" s="14"/>
      <c r="VP19" s="14"/>
      <c r="VQ19" s="14"/>
      <c r="VR19" s="14"/>
      <c r="VS19" s="14"/>
      <c r="VT19" s="14"/>
      <c r="VU19" s="14"/>
      <c r="VV19" s="14"/>
      <c r="VW19" s="14"/>
      <c r="VX19" s="14"/>
      <c r="VY19" s="14"/>
      <c r="VZ19" s="14"/>
      <c r="WA19" s="14"/>
      <c r="WB19" s="14"/>
      <c r="WC19" s="14"/>
      <c r="WD19" s="14"/>
      <c r="WE19" s="14"/>
      <c r="WF19" s="14"/>
      <c r="WG19" s="14"/>
      <c r="WH19" s="14"/>
      <c r="WI19" s="14"/>
      <c r="WJ19" s="14"/>
      <c r="WK19" s="14"/>
      <c r="WL19" s="14"/>
      <c r="WM19" s="14"/>
      <c r="WN19" s="14"/>
      <c r="WO19" s="14"/>
      <c r="WP19" s="14"/>
      <c r="WQ19" s="14"/>
      <c r="WR19" s="14"/>
      <c r="WS19" s="14"/>
      <c r="WT19" s="14"/>
      <c r="WU19" s="14"/>
      <c r="WV19" s="14"/>
      <c r="WW19" s="14"/>
      <c r="WX19" s="14"/>
      <c r="WY19" s="14"/>
      <c r="WZ19" s="14"/>
      <c r="XA19" s="14"/>
      <c r="XB19" s="14"/>
      <c r="XC19" s="14"/>
      <c r="XD19" s="14"/>
      <c r="XE19" s="14"/>
      <c r="XF19" s="14"/>
      <c r="XG19" s="14"/>
      <c r="XH19" s="14"/>
      <c r="XI19" s="14"/>
      <c r="XJ19" s="14"/>
      <c r="XK19" s="14"/>
      <c r="XL19" s="14"/>
      <c r="XM19" s="14"/>
      <c r="XN19" s="14"/>
      <c r="XO19" s="14"/>
      <c r="XP19" s="14"/>
      <c r="XQ19" s="14"/>
      <c r="XR19" s="14"/>
      <c r="XS19" s="14"/>
      <c r="XT19" s="14"/>
      <c r="XU19" s="14"/>
      <c r="XV19" s="14"/>
      <c r="XW19" s="14"/>
      <c r="XX19" s="14"/>
      <c r="XY19" s="14"/>
      <c r="XZ19" s="14"/>
      <c r="YA19" s="14"/>
      <c r="YB19" s="14"/>
      <c r="YC19" s="14"/>
      <c r="YD19" s="14"/>
      <c r="YE19" s="14"/>
      <c r="YF19" s="14"/>
      <c r="YG19" s="14"/>
      <c r="YH19" s="14"/>
      <c r="YI19" s="14"/>
      <c r="YJ19" s="14"/>
      <c r="YK19" s="14"/>
      <c r="YL19" s="14"/>
    </row>
    <row r="20" spans="1:662" s="71" customFormat="1" ht="22.5" customHeight="1" x14ac:dyDescent="0.25">
      <c r="A20" s="14"/>
      <c r="B20" s="14"/>
      <c r="C20" s="88" t="s">
        <v>138</v>
      </c>
      <c r="D20" s="89"/>
      <c r="E20" s="73"/>
      <c r="F20" s="102"/>
      <c r="G20" s="60"/>
      <c r="H20" s="108"/>
      <c r="I20" s="109"/>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c r="UP20" s="14"/>
      <c r="UQ20" s="14"/>
      <c r="UR20" s="14"/>
      <c r="US20" s="14"/>
      <c r="UT20" s="14"/>
      <c r="UU20" s="14"/>
      <c r="UV20" s="14"/>
      <c r="UW20" s="14"/>
      <c r="UX20" s="14"/>
      <c r="UY20" s="14"/>
      <c r="UZ20" s="14"/>
      <c r="VA20" s="14"/>
      <c r="VB20" s="14"/>
      <c r="VC20" s="14"/>
      <c r="VD20" s="14"/>
      <c r="VE20" s="14"/>
      <c r="VF20" s="14"/>
      <c r="VG20" s="14"/>
      <c r="VH20" s="14"/>
      <c r="VI20" s="14"/>
      <c r="VJ20" s="14"/>
      <c r="VK20" s="14"/>
      <c r="VL20" s="14"/>
      <c r="VM20" s="14"/>
      <c r="VN20" s="14"/>
      <c r="VO20" s="14"/>
      <c r="VP20" s="14"/>
      <c r="VQ20" s="14"/>
      <c r="VR20" s="14"/>
      <c r="VS20" s="14"/>
      <c r="VT20" s="14"/>
      <c r="VU20" s="14"/>
      <c r="VV20" s="14"/>
      <c r="VW20" s="14"/>
      <c r="VX20" s="14"/>
      <c r="VY20" s="14"/>
      <c r="VZ20" s="14"/>
      <c r="WA20" s="14"/>
      <c r="WB20" s="14"/>
      <c r="WC20" s="14"/>
      <c r="WD20" s="14"/>
      <c r="WE20" s="14"/>
      <c r="WF20" s="14"/>
      <c r="WG20" s="14"/>
      <c r="WH20" s="14"/>
      <c r="WI20" s="14"/>
      <c r="WJ20" s="14"/>
      <c r="WK20" s="14"/>
      <c r="WL20" s="14"/>
      <c r="WM20" s="14"/>
      <c r="WN20" s="14"/>
      <c r="WO20" s="14"/>
      <c r="WP20" s="14"/>
      <c r="WQ20" s="14"/>
      <c r="WR20" s="14"/>
      <c r="WS20" s="14"/>
      <c r="WT20" s="14"/>
      <c r="WU20" s="14"/>
      <c r="WV20" s="14"/>
      <c r="WW20" s="14"/>
      <c r="WX20" s="14"/>
      <c r="WY20" s="14"/>
      <c r="WZ20" s="14"/>
      <c r="XA20" s="14"/>
      <c r="XB20" s="14"/>
      <c r="XC20" s="14"/>
      <c r="XD20" s="14"/>
      <c r="XE20" s="14"/>
      <c r="XF20" s="14"/>
      <c r="XG20" s="14"/>
      <c r="XH20" s="14"/>
      <c r="XI20" s="14"/>
      <c r="XJ20" s="14"/>
      <c r="XK20" s="14"/>
      <c r="XL20" s="14"/>
      <c r="XM20" s="14"/>
      <c r="XN20" s="14"/>
      <c r="XO20" s="14"/>
      <c r="XP20" s="14"/>
      <c r="XQ20" s="14"/>
      <c r="XR20" s="14"/>
      <c r="XS20" s="14"/>
      <c r="XT20" s="14"/>
      <c r="XU20" s="14"/>
      <c r="XV20" s="14"/>
      <c r="XW20" s="14"/>
      <c r="XX20" s="14"/>
      <c r="XY20" s="14"/>
      <c r="XZ20" s="14"/>
      <c r="YA20" s="14"/>
      <c r="YB20" s="14"/>
      <c r="YC20" s="14"/>
      <c r="YD20" s="14"/>
      <c r="YE20" s="14"/>
      <c r="YF20" s="14"/>
      <c r="YG20" s="14"/>
      <c r="YH20" s="14"/>
      <c r="YI20" s="14"/>
      <c r="YJ20" s="14"/>
      <c r="YK20" s="14"/>
      <c r="YL20" s="14"/>
    </row>
    <row r="21" spans="1:662" s="71" customFormat="1" ht="22.5" customHeight="1" x14ac:dyDescent="0.25">
      <c r="A21" s="14"/>
      <c r="B21" s="14"/>
      <c r="C21" s="88" t="s">
        <v>8</v>
      </c>
      <c r="D21" s="89"/>
      <c r="E21" s="73"/>
      <c r="F21" s="102"/>
      <c r="G21" s="60"/>
      <c r="H21" s="108"/>
      <c r="I21" s="109"/>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c r="UP21" s="14"/>
      <c r="UQ21" s="14"/>
      <c r="UR21" s="14"/>
      <c r="US21" s="14"/>
      <c r="UT21" s="14"/>
      <c r="UU21" s="14"/>
      <c r="UV21" s="14"/>
      <c r="UW21" s="14"/>
      <c r="UX21" s="14"/>
      <c r="UY21" s="14"/>
      <c r="UZ21" s="14"/>
      <c r="VA21" s="14"/>
      <c r="VB21" s="14"/>
      <c r="VC21" s="14"/>
      <c r="VD21" s="14"/>
      <c r="VE21" s="14"/>
      <c r="VF21" s="14"/>
      <c r="VG21" s="14"/>
      <c r="VH21" s="14"/>
      <c r="VI21" s="14"/>
      <c r="VJ21" s="14"/>
      <c r="VK21" s="14"/>
      <c r="VL21" s="14"/>
      <c r="VM21" s="14"/>
      <c r="VN21" s="14"/>
      <c r="VO21" s="14"/>
      <c r="VP21" s="14"/>
      <c r="VQ21" s="14"/>
      <c r="VR21" s="14"/>
      <c r="VS21" s="14"/>
      <c r="VT21" s="14"/>
      <c r="VU21" s="14"/>
      <c r="VV21" s="14"/>
      <c r="VW21" s="14"/>
      <c r="VX21" s="14"/>
      <c r="VY21" s="14"/>
      <c r="VZ21" s="14"/>
      <c r="WA21" s="14"/>
      <c r="WB21" s="14"/>
      <c r="WC21" s="14"/>
      <c r="WD21" s="14"/>
      <c r="WE21" s="14"/>
      <c r="WF21" s="14"/>
      <c r="WG21" s="14"/>
      <c r="WH21" s="14"/>
      <c r="WI21" s="14"/>
      <c r="WJ21" s="14"/>
      <c r="WK21" s="14"/>
      <c r="WL21" s="14"/>
      <c r="WM21" s="14"/>
      <c r="WN21" s="14"/>
      <c r="WO21" s="14"/>
      <c r="WP21" s="14"/>
      <c r="WQ21" s="14"/>
      <c r="WR21" s="14"/>
      <c r="WS21" s="14"/>
      <c r="WT21" s="14"/>
      <c r="WU21" s="14"/>
      <c r="WV21" s="14"/>
      <c r="WW21" s="14"/>
      <c r="WX21" s="14"/>
      <c r="WY21" s="14"/>
      <c r="WZ21" s="14"/>
      <c r="XA21" s="14"/>
      <c r="XB21" s="14"/>
      <c r="XC21" s="14"/>
      <c r="XD21" s="14"/>
      <c r="XE21" s="14"/>
      <c r="XF21" s="14"/>
      <c r="XG21" s="14"/>
      <c r="XH21" s="14"/>
      <c r="XI21" s="14"/>
      <c r="XJ21" s="14"/>
      <c r="XK21" s="14"/>
      <c r="XL21" s="14"/>
      <c r="XM21" s="14"/>
      <c r="XN21" s="14"/>
      <c r="XO21" s="14"/>
      <c r="XP21" s="14"/>
      <c r="XQ21" s="14"/>
      <c r="XR21" s="14"/>
      <c r="XS21" s="14"/>
      <c r="XT21" s="14"/>
      <c r="XU21" s="14"/>
      <c r="XV21" s="14"/>
      <c r="XW21" s="14"/>
      <c r="XX21" s="14"/>
      <c r="XY21" s="14"/>
      <c r="XZ21" s="14"/>
      <c r="YA21" s="14"/>
      <c r="YB21" s="14"/>
      <c r="YC21" s="14"/>
      <c r="YD21" s="14"/>
      <c r="YE21" s="14"/>
      <c r="YF21" s="14"/>
      <c r="YG21" s="14"/>
      <c r="YH21" s="14"/>
      <c r="YI21" s="14"/>
      <c r="YJ21" s="14"/>
      <c r="YK21" s="14"/>
      <c r="YL21" s="14"/>
    </row>
    <row r="22" spans="1:662" s="71" customFormat="1" ht="22.5" customHeight="1" thickBot="1" x14ac:dyDescent="0.3">
      <c r="A22" s="14"/>
      <c r="B22" s="14"/>
      <c r="C22" s="90" t="s">
        <v>139</v>
      </c>
      <c r="D22" s="91"/>
      <c r="E22" s="81"/>
      <c r="F22" s="103"/>
      <c r="G22" s="59"/>
      <c r="H22" s="100"/>
      <c r="I22" s="109"/>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c r="UP22" s="14"/>
      <c r="UQ22" s="14"/>
      <c r="UR22" s="14"/>
      <c r="US22" s="14"/>
      <c r="UT22" s="14"/>
      <c r="UU22" s="14"/>
      <c r="UV22" s="14"/>
      <c r="UW22" s="14"/>
      <c r="UX22" s="14"/>
      <c r="UY22" s="14"/>
      <c r="UZ22" s="14"/>
      <c r="VA22" s="14"/>
      <c r="VB22" s="14"/>
      <c r="VC22" s="14"/>
      <c r="VD22" s="14"/>
      <c r="VE22" s="14"/>
      <c r="VF22" s="14"/>
      <c r="VG22" s="14"/>
      <c r="VH22" s="14"/>
      <c r="VI22" s="14"/>
      <c r="VJ22" s="14"/>
      <c r="VK22" s="14"/>
      <c r="VL22" s="14"/>
      <c r="VM22" s="14"/>
      <c r="VN22" s="14"/>
      <c r="VO22" s="14"/>
      <c r="VP22" s="14"/>
      <c r="VQ22" s="14"/>
      <c r="VR22" s="14"/>
      <c r="VS22" s="14"/>
      <c r="VT22" s="14"/>
      <c r="VU22" s="14"/>
      <c r="VV22" s="14"/>
      <c r="VW22" s="14"/>
      <c r="VX22" s="14"/>
      <c r="VY22" s="14"/>
      <c r="VZ22" s="14"/>
      <c r="WA22" s="14"/>
      <c r="WB22" s="14"/>
      <c r="WC22" s="14"/>
      <c r="WD22" s="14"/>
      <c r="WE22" s="14"/>
      <c r="WF22" s="14"/>
      <c r="WG22" s="14"/>
      <c r="WH22" s="14"/>
      <c r="WI22" s="14"/>
      <c r="WJ22" s="14"/>
      <c r="WK22" s="14"/>
      <c r="WL22" s="14"/>
      <c r="WM22" s="14"/>
      <c r="WN22" s="14"/>
      <c r="WO22" s="14"/>
      <c r="WP22" s="14"/>
      <c r="WQ22" s="14"/>
      <c r="WR22" s="14"/>
      <c r="WS22" s="14"/>
      <c r="WT22" s="14"/>
      <c r="WU22" s="14"/>
      <c r="WV22" s="14"/>
      <c r="WW22" s="14"/>
      <c r="WX22" s="14"/>
      <c r="WY22" s="14"/>
      <c r="WZ22" s="14"/>
      <c r="XA22" s="14"/>
      <c r="XB22" s="14"/>
      <c r="XC22" s="14"/>
      <c r="XD22" s="14"/>
      <c r="XE22" s="14"/>
      <c r="XF22" s="14"/>
      <c r="XG22" s="14"/>
      <c r="XH22" s="14"/>
      <c r="XI22" s="14"/>
      <c r="XJ22" s="14"/>
      <c r="XK22" s="14"/>
      <c r="XL22" s="14"/>
      <c r="XM22" s="14"/>
      <c r="XN22" s="14"/>
      <c r="XO22" s="14"/>
      <c r="XP22" s="14"/>
      <c r="XQ22" s="14"/>
      <c r="XR22" s="14"/>
      <c r="XS22" s="14"/>
      <c r="XT22" s="14"/>
      <c r="XU22" s="14"/>
      <c r="XV22" s="14"/>
      <c r="XW22" s="14"/>
      <c r="XX22" s="14"/>
      <c r="XY22" s="14"/>
      <c r="XZ22" s="14"/>
      <c r="YA22" s="14"/>
      <c r="YB22" s="14"/>
      <c r="YC22" s="14"/>
      <c r="YD22" s="14"/>
      <c r="YE22" s="14"/>
      <c r="YF22" s="14"/>
      <c r="YG22" s="14"/>
      <c r="YH22" s="14"/>
      <c r="YI22" s="14"/>
      <c r="YJ22" s="14"/>
      <c r="YK22" s="14"/>
      <c r="YL22" s="14"/>
    </row>
    <row r="23" spans="1:662" s="71" customFormat="1" ht="22.5" customHeight="1" thickBot="1" x14ac:dyDescent="0.3">
      <c r="A23" s="14"/>
      <c r="B23" s="14"/>
      <c r="C23" s="92" t="s">
        <v>290</v>
      </c>
      <c r="D23" s="76" t="s">
        <v>301</v>
      </c>
      <c r="E23" s="77" t="s">
        <v>302</v>
      </c>
      <c r="F23" s="103"/>
      <c r="G23" s="59"/>
      <c r="H23" s="100"/>
      <c r="I23" s="109"/>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row>
    <row r="24" spans="1:662" s="71" customFormat="1" ht="22.5" customHeight="1" x14ac:dyDescent="0.25">
      <c r="A24" s="14"/>
      <c r="B24" s="14"/>
      <c r="C24" s="86" t="s">
        <v>293</v>
      </c>
      <c r="D24" s="87"/>
      <c r="E24" s="80"/>
      <c r="F24" s="102"/>
      <c r="G24" s="60"/>
      <c r="H24" s="108"/>
      <c r="I24" s="109"/>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c r="UP24" s="14"/>
      <c r="UQ24" s="14"/>
      <c r="UR24" s="14"/>
      <c r="US24" s="14"/>
      <c r="UT24" s="14"/>
      <c r="UU24" s="14"/>
      <c r="UV24" s="14"/>
      <c r="UW24" s="14"/>
      <c r="UX24" s="14"/>
      <c r="UY24" s="14"/>
      <c r="UZ24" s="14"/>
      <c r="VA24" s="14"/>
      <c r="VB24" s="14"/>
      <c r="VC24" s="14"/>
      <c r="VD24" s="14"/>
      <c r="VE24" s="14"/>
      <c r="VF24" s="14"/>
      <c r="VG24" s="14"/>
      <c r="VH24" s="14"/>
      <c r="VI24" s="14"/>
      <c r="VJ24" s="14"/>
      <c r="VK24" s="14"/>
      <c r="VL24" s="14"/>
      <c r="VM24" s="14"/>
      <c r="VN24" s="14"/>
      <c r="VO24" s="14"/>
      <c r="VP24" s="14"/>
      <c r="VQ24" s="14"/>
      <c r="VR24" s="14"/>
      <c r="VS24" s="14"/>
      <c r="VT24" s="14"/>
      <c r="VU24" s="14"/>
      <c r="VV24" s="14"/>
      <c r="VW24" s="14"/>
      <c r="VX24" s="14"/>
      <c r="VY24" s="14"/>
      <c r="VZ24" s="14"/>
      <c r="WA24" s="14"/>
      <c r="WB24" s="14"/>
      <c r="WC24" s="14"/>
      <c r="WD24" s="14"/>
      <c r="WE24" s="14"/>
      <c r="WF24" s="14"/>
      <c r="WG24" s="14"/>
      <c r="WH24" s="14"/>
      <c r="WI24" s="14"/>
      <c r="WJ24" s="14"/>
      <c r="WK24" s="14"/>
      <c r="WL24" s="14"/>
      <c r="WM24" s="14"/>
      <c r="WN24" s="14"/>
      <c r="WO24" s="14"/>
      <c r="WP24" s="14"/>
      <c r="WQ24" s="14"/>
      <c r="WR24" s="14"/>
      <c r="WS24" s="14"/>
      <c r="WT24" s="14"/>
      <c r="WU24" s="14"/>
      <c r="WV24" s="14"/>
      <c r="WW24" s="14"/>
      <c r="WX24" s="14"/>
      <c r="WY24" s="14"/>
      <c r="WZ24" s="14"/>
      <c r="XA24" s="14"/>
      <c r="XB24" s="14"/>
      <c r="XC24" s="14"/>
      <c r="XD24" s="14"/>
      <c r="XE24" s="14"/>
      <c r="XF24" s="14"/>
      <c r="XG24" s="14"/>
      <c r="XH24" s="14"/>
      <c r="XI24" s="14"/>
      <c r="XJ24" s="14"/>
      <c r="XK24" s="14"/>
      <c r="XL24" s="14"/>
      <c r="XM24" s="14"/>
      <c r="XN24" s="14"/>
      <c r="XO24" s="14"/>
      <c r="XP24" s="14"/>
      <c r="XQ24" s="14"/>
      <c r="XR24" s="14"/>
      <c r="XS24" s="14"/>
      <c r="XT24" s="14"/>
      <c r="XU24" s="14"/>
      <c r="XV24" s="14"/>
      <c r="XW24" s="14"/>
      <c r="XX24" s="14"/>
      <c r="XY24" s="14"/>
      <c r="XZ24" s="14"/>
      <c r="YA24" s="14"/>
      <c r="YB24" s="14"/>
      <c r="YC24" s="14"/>
      <c r="YD24" s="14"/>
      <c r="YE24" s="14"/>
      <c r="YF24" s="14"/>
      <c r="YG24" s="14"/>
      <c r="YH24" s="14"/>
      <c r="YI24" s="14"/>
      <c r="YJ24" s="14"/>
      <c r="YK24" s="14"/>
      <c r="YL24" s="14"/>
    </row>
    <row r="25" spans="1:662" s="71" customFormat="1" ht="22.5" customHeight="1" x14ac:dyDescent="0.25">
      <c r="A25" s="14"/>
      <c r="B25" s="14"/>
      <c r="C25" s="88" t="s">
        <v>294</v>
      </c>
      <c r="D25" s="89"/>
      <c r="E25" s="73"/>
      <c r="F25" s="102"/>
      <c r="G25" s="60"/>
      <c r="H25" s="108"/>
      <c r="I25" s="109"/>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c r="UP25" s="14"/>
      <c r="UQ25" s="14"/>
      <c r="UR25" s="14"/>
      <c r="US25" s="14"/>
      <c r="UT25" s="14"/>
      <c r="UU25" s="14"/>
      <c r="UV25" s="14"/>
      <c r="UW25" s="14"/>
      <c r="UX25" s="14"/>
      <c r="UY25" s="14"/>
      <c r="UZ25" s="14"/>
      <c r="VA25" s="14"/>
      <c r="VB25" s="14"/>
      <c r="VC25" s="14"/>
      <c r="VD25" s="14"/>
      <c r="VE25" s="14"/>
      <c r="VF25" s="14"/>
      <c r="VG25" s="14"/>
      <c r="VH25" s="14"/>
      <c r="VI25" s="14"/>
      <c r="VJ25" s="14"/>
      <c r="VK25" s="14"/>
      <c r="VL25" s="14"/>
      <c r="VM25" s="14"/>
      <c r="VN25" s="14"/>
      <c r="VO25" s="14"/>
      <c r="VP25" s="14"/>
      <c r="VQ25" s="14"/>
      <c r="VR25" s="14"/>
      <c r="VS25" s="14"/>
      <c r="VT25" s="14"/>
      <c r="VU25" s="14"/>
      <c r="VV25" s="14"/>
      <c r="VW25" s="14"/>
      <c r="VX25" s="14"/>
      <c r="VY25" s="14"/>
      <c r="VZ25" s="14"/>
      <c r="WA25" s="14"/>
      <c r="WB25" s="14"/>
      <c r="WC25" s="14"/>
      <c r="WD25" s="14"/>
      <c r="WE25" s="14"/>
      <c r="WF25" s="14"/>
      <c r="WG25" s="14"/>
      <c r="WH25" s="14"/>
      <c r="WI25" s="14"/>
      <c r="WJ25" s="14"/>
      <c r="WK25" s="14"/>
      <c r="WL25" s="14"/>
      <c r="WM25" s="14"/>
      <c r="WN25" s="14"/>
      <c r="WO25" s="14"/>
      <c r="WP25" s="14"/>
      <c r="WQ25" s="14"/>
      <c r="WR25" s="14"/>
      <c r="WS25" s="14"/>
      <c r="WT25" s="14"/>
      <c r="WU25" s="14"/>
      <c r="WV25" s="14"/>
      <c r="WW25" s="14"/>
      <c r="WX25" s="14"/>
      <c r="WY25" s="14"/>
      <c r="WZ25" s="14"/>
      <c r="XA25" s="14"/>
      <c r="XB25" s="14"/>
      <c r="XC25" s="14"/>
      <c r="XD25" s="14"/>
      <c r="XE25" s="14"/>
      <c r="XF25" s="14"/>
      <c r="XG25" s="14"/>
      <c r="XH25" s="14"/>
      <c r="XI25" s="14"/>
      <c r="XJ25" s="14"/>
      <c r="XK25" s="14"/>
      <c r="XL25" s="14"/>
      <c r="XM25" s="14"/>
      <c r="XN25" s="14"/>
      <c r="XO25" s="14"/>
      <c r="XP25" s="14"/>
      <c r="XQ25" s="14"/>
      <c r="XR25" s="14"/>
      <c r="XS25" s="14"/>
      <c r="XT25" s="14"/>
      <c r="XU25" s="14"/>
      <c r="XV25" s="14"/>
      <c r="XW25" s="14"/>
      <c r="XX25" s="14"/>
      <c r="XY25" s="14"/>
      <c r="XZ25" s="14"/>
      <c r="YA25" s="14"/>
      <c r="YB25" s="14"/>
      <c r="YC25" s="14"/>
      <c r="YD25" s="14"/>
      <c r="YE25" s="14"/>
      <c r="YF25" s="14"/>
      <c r="YG25" s="14"/>
      <c r="YH25" s="14"/>
      <c r="YI25" s="14"/>
      <c r="YJ25" s="14"/>
      <c r="YK25" s="14"/>
      <c r="YL25" s="14"/>
    </row>
    <row r="26" spans="1:662" s="71" customFormat="1" ht="22.5" customHeight="1" x14ac:dyDescent="0.25">
      <c r="A26" s="14"/>
      <c r="B26" s="14"/>
      <c r="C26" s="88" t="s">
        <v>146</v>
      </c>
      <c r="D26" s="89"/>
      <c r="E26" s="73"/>
      <c r="F26" s="102"/>
      <c r="G26" s="60"/>
      <c r="H26" s="108"/>
      <c r="I26" s="109"/>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c r="UP26" s="14"/>
      <c r="UQ26" s="14"/>
      <c r="UR26" s="14"/>
      <c r="US26" s="14"/>
      <c r="UT26" s="14"/>
      <c r="UU26" s="14"/>
      <c r="UV26" s="14"/>
      <c r="UW26" s="14"/>
      <c r="UX26" s="14"/>
      <c r="UY26" s="14"/>
      <c r="UZ26" s="14"/>
      <c r="VA26" s="14"/>
      <c r="VB26" s="14"/>
      <c r="VC26" s="14"/>
      <c r="VD26" s="14"/>
      <c r="VE26" s="14"/>
      <c r="VF26" s="14"/>
      <c r="VG26" s="14"/>
      <c r="VH26" s="14"/>
      <c r="VI26" s="14"/>
      <c r="VJ26" s="14"/>
      <c r="VK26" s="14"/>
      <c r="VL26" s="14"/>
      <c r="VM26" s="14"/>
      <c r="VN26" s="14"/>
      <c r="VO26" s="14"/>
      <c r="VP26" s="14"/>
      <c r="VQ26" s="14"/>
      <c r="VR26" s="14"/>
      <c r="VS26" s="14"/>
      <c r="VT26" s="14"/>
      <c r="VU26" s="14"/>
      <c r="VV26" s="14"/>
      <c r="VW26" s="14"/>
      <c r="VX26" s="14"/>
      <c r="VY26" s="14"/>
      <c r="VZ26" s="14"/>
      <c r="WA26" s="14"/>
      <c r="WB26" s="14"/>
      <c r="WC26" s="14"/>
      <c r="WD26" s="14"/>
      <c r="WE26" s="14"/>
      <c r="WF26" s="14"/>
      <c r="WG26" s="14"/>
      <c r="WH26" s="14"/>
      <c r="WI26" s="14"/>
      <c r="WJ26" s="14"/>
      <c r="WK26" s="14"/>
      <c r="WL26" s="14"/>
      <c r="WM26" s="14"/>
      <c r="WN26" s="14"/>
      <c r="WO26" s="14"/>
      <c r="WP26" s="14"/>
      <c r="WQ26" s="14"/>
      <c r="WR26" s="14"/>
      <c r="WS26" s="14"/>
      <c r="WT26" s="14"/>
      <c r="WU26" s="14"/>
      <c r="WV26" s="14"/>
      <c r="WW26" s="14"/>
      <c r="WX26" s="14"/>
      <c r="WY26" s="14"/>
      <c r="WZ26" s="14"/>
      <c r="XA26" s="14"/>
      <c r="XB26" s="14"/>
      <c r="XC26" s="14"/>
      <c r="XD26" s="14"/>
      <c r="XE26" s="14"/>
      <c r="XF26" s="14"/>
      <c r="XG26" s="14"/>
      <c r="XH26" s="14"/>
      <c r="XI26" s="14"/>
      <c r="XJ26" s="14"/>
      <c r="XK26" s="14"/>
      <c r="XL26" s="14"/>
      <c r="XM26" s="14"/>
      <c r="XN26" s="14"/>
      <c r="XO26" s="14"/>
      <c r="XP26" s="14"/>
      <c r="XQ26" s="14"/>
      <c r="XR26" s="14"/>
      <c r="XS26" s="14"/>
      <c r="XT26" s="14"/>
      <c r="XU26" s="14"/>
      <c r="XV26" s="14"/>
      <c r="XW26" s="14"/>
      <c r="XX26" s="14"/>
      <c r="XY26" s="14"/>
      <c r="XZ26" s="14"/>
      <c r="YA26" s="14"/>
      <c r="YB26" s="14"/>
      <c r="YC26" s="14"/>
      <c r="YD26" s="14"/>
      <c r="YE26" s="14"/>
      <c r="YF26" s="14"/>
      <c r="YG26" s="14"/>
      <c r="YH26" s="14"/>
      <c r="YI26" s="14"/>
      <c r="YJ26" s="14"/>
      <c r="YK26" s="14"/>
      <c r="YL26" s="14"/>
    </row>
    <row r="27" spans="1:662" s="71" customFormat="1" ht="22.5" customHeight="1" x14ac:dyDescent="0.25">
      <c r="A27" s="14"/>
      <c r="B27" s="14"/>
      <c r="C27" s="88" t="s">
        <v>295</v>
      </c>
      <c r="D27" s="89"/>
      <c r="E27" s="73"/>
      <c r="F27" s="102"/>
      <c r="G27" s="60"/>
      <c r="H27" s="108"/>
      <c r="I27" s="109"/>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c r="UP27" s="14"/>
      <c r="UQ27" s="14"/>
      <c r="UR27" s="14"/>
      <c r="US27" s="14"/>
      <c r="UT27" s="14"/>
      <c r="UU27" s="14"/>
      <c r="UV27" s="14"/>
      <c r="UW27" s="14"/>
      <c r="UX27" s="14"/>
      <c r="UY27" s="14"/>
      <c r="UZ27" s="14"/>
      <c r="VA27" s="14"/>
      <c r="VB27" s="14"/>
      <c r="VC27" s="14"/>
      <c r="VD27" s="14"/>
      <c r="VE27" s="14"/>
      <c r="VF27" s="14"/>
      <c r="VG27" s="14"/>
      <c r="VH27" s="14"/>
      <c r="VI27" s="14"/>
      <c r="VJ27" s="14"/>
      <c r="VK27" s="14"/>
      <c r="VL27" s="14"/>
      <c r="VM27" s="14"/>
      <c r="VN27" s="14"/>
      <c r="VO27" s="14"/>
      <c r="VP27" s="14"/>
      <c r="VQ27" s="14"/>
      <c r="VR27" s="14"/>
      <c r="VS27" s="14"/>
      <c r="VT27" s="14"/>
      <c r="VU27" s="14"/>
      <c r="VV27" s="14"/>
      <c r="VW27" s="14"/>
      <c r="VX27" s="14"/>
      <c r="VY27" s="14"/>
      <c r="VZ27" s="14"/>
      <c r="WA27" s="14"/>
      <c r="WB27" s="14"/>
      <c r="WC27" s="14"/>
      <c r="WD27" s="14"/>
      <c r="WE27" s="14"/>
      <c r="WF27" s="14"/>
      <c r="WG27" s="14"/>
      <c r="WH27" s="14"/>
      <c r="WI27" s="14"/>
      <c r="WJ27" s="14"/>
      <c r="WK27" s="14"/>
      <c r="WL27" s="14"/>
      <c r="WM27" s="14"/>
      <c r="WN27" s="14"/>
      <c r="WO27" s="14"/>
      <c r="WP27" s="14"/>
      <c r="WQ27" s="14"/>
      <c r="WR27" s="14"/>
      <c r="WS27" s="14"/>
      <c r="WT27" s="14"/>
      <c r="WU27" s="14"/>
      <c r="WV27" s="14"/>
      <c r="WW27" s="14"/>
      <c r="WX27" s="14"/>
      <c r="WY27" s="14"/>
      <c r="WZ27" s="14"/>
      <c r="XA27" s="14"/>
      <c r="XB27" s="14"/>
      <c r="XC27" s="14"/>
      <c r="XD27" s="14"/>
      <c r="XE27" s="14"/>
      <c r="XF27" s="14"/>
      <c r="XG27" s="14"/>
      <c r="XH27" s="14"/>
      <c r="XI27" s="14"/>
      <c r="XJ27" s="14"/>
      <c r="XK27" s="14"/>
      <c r="XL27" s="14"/>
      <c r="XM27" s="14"/>
      <c r="XN27" s="14"/>
      <c r="XO27" s="14"/>
      <c r="XP27" s="14"/>
      <c r="XQ27" s="14"/>
      <c r="XR27" s="14"/>
      <c r="XS27" s="14"/>
      <c r="XT27" s="14"/>
      <c r="XU27" s="14"/>
      <c r="XV27" s="14"/>
      <c r="XW27" s="14"/>
      <c r="XX27" s="14"/>
      <c r="XY27" s="14"/>
      <c r="XZ27" s="14"/>
      <c r="YA27" s="14"/>
      <c r="YB27" s="14"/>
      <c r="YC27" s="14"/>
      <c r="YD27" s="14"/>
      <c r="YE27" s="14"/>
      <c r="YF27" s="14"/>
      <c r="YG27" s="14"/>
      <c r="YH27" s="14"/>
      <c r="YI27" s="14"/>
      <c r="YJ27" s="14"/>
      <c r="YK27" s="14"/>
      <c r="YL27" s="14"/>
    </row>
    <row r="28" spans="1:662" s="71" customFormat="1" ht="22.5" customHeight="1" x14ac:dyDescent="0.25">
      <c r="A28" s="14"/>
      <c r="B28" s="14"/>
      <c r="C28" s="88" t="s">
        <v>296</v>
      </c>
      <c r="D28" s="89"/>
      <c r="E28" s="73"/>
      <c r="F28" s="102"/>
      <c r="G28" s="60"/>
      <c r="H28" s="108"/>
      <c r="I28" s="109"/>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c r="UP28" s="14"/>
      <c r="UQ28" s="14"/>
      <c r="UR28" s="14"/>
      <c r="US28" s="14"/>
      <c r="UT28" s="14"/>
      <c r="UU28" s="14"/>
      <c r="UV28" s="14"/>
      <c r="UW28" s="14"/>
      <c r="UX28" s="14"/>
      <c r="UY28" s="14"/>
      <c r="UZ28" s="14"/>
      <c r="VA28" s="14"/>
      <c r="VB28" s="14"/>
      <c r="VC28" s="14"/>
      <c r="VD28" s="14"/>
      <c r="VE28" s="14"/>
      <c r="VF28" s="14"/>
      <c r="VG28" s="14"/>
      <c r="VH28" s="14"/>
      <c r="VI28" s="14"/>
      <c r="VJ28" s="14"/>
      <c r="VK28" s="14"/>
      <c r="VL28" s="14"/>
      <c r="VM28" s="14"/>
      <c r="VN28" s="14"/>
      <c r="VO28" s="14"/>
      <c r="VP28" s="14"/>
      <c r="VQ28" s="14"/>
      <c r="VR28" s="14"/>
      <c r="VS28" s="14"/>
      <c r="VT28" s="14"/>
      <c r="VU28" s="14"/>
      <c r="VV28" s="14"/>
      <c r="VW28" s="14"/>
      <c r="VX28" s="14"/>
      <c r="VY28" s="14"/>
      <c r="VZ28" s="14"/>
      <c r="WA28" s="14"/>
      <c r="WB28" s="14"/>
      <c r="WC28" s="14"/>
      <c r="WD28" s="14"/>
      <c r="WE28" s="14"/>
      <c r="WF28" s="14"/>
      <c r="WG28" s="14"/>
      <c r="WH28" s="14"/>
      <c r="WI28" s="14"/>
      <c r="WJ28" s="14"/>
      <c r="WK28" s="14"/>
      <c r="WL28" s="14"/>
      <c r="WM28" s="14"/>
      <c r="WN28" s="14"/>
      <c r="WO28" s="14"/>
      <c r="WP28" s="14"/>
      <c r="WQ28" s="14"/>
      <c r="WR28" s="14"/>
      <c r="WS28" s="14"/>
      <c r="WT28" s="14"/>
      <c r="WU28" s="14"/>
      <c r="WV28" s="14"/>
      <c r="WW28" s="14"/>
      <c r="WX28" s="14"/>
      <c r="WY28" s="14"/>
      <c r="WZ28" s="14"/>
      <c r="XA28" s="14"/>
      <c r="XB28" s="14"/>
      <c r="XC28" s="14"/>
      <c r="XD28" s="14"/>
      <c r="XE28" s="14"/>
      <c r="XF28" s="14"/>
      <c r="XG28" s="14"/>
      <c r="XH28" s="14"/>
      <c r="XI28" s="14"/>
      <c r="XJ28" s="14"/>
      <c r="XK28" s="14"/>
      <c r="XL28" s="14"/>
      <c r="XM28" s="14"/>
      <c r="XN28" s="14"/>
      <c r="XO28" s="14"/>
      <c r="XP28" s="14"/>
      <c r="XQ28" s="14"/>
      <c r="XR28" s="14"/>
      <c r="XS28" s="14"/>
      <c r="XT28" s="14"/>
      <c r="XU28" s="14"/>
      <c r="XV28" s="14"/>
      <c r="XW28" s="14"/>
      <c r="XX28" s="14"/>
      <c r="XY28" s="14"/>
      <c r="XZ28" s="14"/>
      <c r="YA28" s="14"/>
      <c r="YB28" s="14"/>
      <c r="YC28" s="14"/>
      <c r="YD28" s="14"/>
      <c r="YE28" s="14"/>
      <c r="YF28" s="14"/>
      <c r="YG28" s="14"/>
      <c r="YH28" s="14"/>
      <c r="YI28" s="14"/>
      <c r="YJ28" s="14"/>
      <c r="YK28" s="14"/>
      <c r="YL28" s="14"/>
    </row>
    <row r="29" spans="1:662" s="71" customFormat="1" ht="22.5" customHeight="1" x14ac:dyDescent="0.25">
      <c r="A29" s="14"/>
      <c r="B29" s="14"/>
      <c r="C29" s="88" t="s">
        <v>297</v>
      </c>
      <c r="D29" s="89"/>
      <c r="E29" s="73"/>
      <c r="F29" s="102"/>
      <c r="G29" s="60"/>
      <c r="H29" s="108"/>
      <c r="I29" s="109"/>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row>
    <row r="30" spans="1:662" s="71" customFormat="1" ht="22.5" customHeight="1" thickBot="1" x14ac:dyDescent="0.3">
      <c r="A30" s="14"/>
      <c r="B30" s="14"/>
      <c r="C30" s="93" t="s">
        <v>298</v>
      </c>
      <c r="D30" s="94"/>
      <c r="E30" s="74"/>
      <c r="F30" s="103"/>
      <c r="G30" s="61"/>
      <c r="H30" s="101"/>
      <c r="I30" s="110"/>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row>
    <row r="32" spans="1:662" s="1" customFormat="1" ht="19.5" x14ac:dyDescent="0.25">
      <c r="C32" s="114" t="s">
        <v>4</v>
      </c>
      <c r="D32" s="115"/>
    </row>
    <row r="33" spans="3:4" s="1" customFormat="1" ht="15" customHeight="1" x14ac:dyDescent="0.25">
      <c r="C33" s="277"/>
      <c r="D33" s="277"/>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FJ57"/>
  <sheetViews>
    <sheetView zoomScale="70" zoomScaleNormal="70" workbookViewId="0">
      <selection activeCell="BN7" sqref="BN7:BU7"/>
    </sheetView>
  </sheetViews>
  <sheetFormatPr baseColWidth="10" defaultRowHeight="15" x14ac:dyDescent="0.25"/>
  <cols>
    <col min="1" max="1" width="1.7109375" customWidth="1"/>
    <col min="2" max="2" width="2.28515625" customWidth="1"/>
    <col min="3" max="3" width="21.5703125" style="9" customWidth="1"/>
    <col min="4" max="4" width="36.28515625" style="10" customWidth="1"/>
    <col min="5" max="5" width="31.5703125" style="11" customWidth="1"/>
    <col min="6" max="6" width="13.7109375" style="11" customWidth="1"/>
    <col min="7" max="7" width="13.140625" style="11" customWidth="1"/>
    <col min="8" max="8" width="14.7109375" style="11" customWidth="1"/>
    <col min="9" max="10" width="12.140625" style="124" customWidth="1"/>
    <col min="11" max="11" width="6.140625" style="12"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customWidth="1"/>
    <col min="39" max="39" width="16.140625" style="12" customWidth="1"/>
    <col min="40" max="40" width="15.7109375" style="12" customWidth="1"/>
    <col min="41" max="41" width="17.140625" style="12" customWidth="1"/>
    <col min="42" max="42" width="37.7109375" style="127" customWidth="1"/>
    <col min="43" max="43" width="11.140625" style="128" customWidth="1"/>
    <col min="44" max="44" width="15.140625" style="129" hidden="1" customWidth="1"/>
    <col min="45" max="50" width="22.5703125" style="129" hidden="1" customWidth="1"/>
    <col min="51" max="51" width="10.140625" style="129" customWidth="1"/>
    <col min="52" max="52" width="13.42578125" style="129" customWidth="1"/>
    <col min="53" max="53" width="12.42578125" style="129" customWidth="1"/>
    <col min="54" max="54" width="11.5703125" style="129" customWidth="1"/>
    <col min="55" max="55" width="12.140625" style="129" customWidth="1"/>
    <col min="56" max="56" width="11.28515625" style="129" customWidth="1"/>
    <col min="57" max="57" width="15.28515625" style="125" customWidth="1"/>
    <col min="58" max="58" width="16.85546875" style="125"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customWidth="1"/>
    <col min="67" max="67" width="14.7109375" style="131" customWidth="1"/>
    <col min="68" max="68" width="24.42578125" style="126" customWidth="1"/>
    <col min="69" max="69" width="20.7109375" style="126" customWidth="1"/>
    <col min="70" max="71" width="14.42578125" style="126" customWidth="1"/>
    <col min="72" max="72" width="19" style="126" customWidth="1"/>
    <col min="73" max="73" width="22.5703125" style="126" customWidth="1"/>
    <col min="74" max="74" width="19.140625" style="126" customWidth="1"/>
    <col min="75" max="75" width="20.5703125" style="127" customWidth="1"/>
    <col min="76" max="76" width="15.7109375" style="126" customWidth="1"/>
    <col min="77" max="77" width="15.140625" style="126" customWidth="1"/>
    <col min="78" max="842" width="11.42578125" style="118"/>
  </cols>
  <sheetData>
    <row r="1" spans="1:842"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row>
    <row r="2" spans="1:842"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row>
    <row r="3" spans="1:842"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row>
    <row r="4" spans="1:842"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row>
    <row r="5" spans="1:842"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c r="AFE5" s="274"/>
      <c r="AFF5" s="274"/>
      <c r="AFG5" s="274"/>
      <c r="AFH5" s="274"/>
      <c r="AFI5" s="274"/>
      <c r="AFJ5" s="274"/>
    </row>
    <row r="6" spans="1:842"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274"/>
      <c r="CA6" s="274"/>
      <c r="CB6" s="274"/>
      <c r="CC6" s="274"/>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c r="AFE6" s="274"/>
      <c r="AFF6" s="274"/>
      <c r="AFG6" s="274"/>
      <c r="AFH6" s="274"/>
      <c r="AFI6" s="274"/>
      <c r="AFJ6" s="274"/>
    </row>
    <row r="7" spans="1:842"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176" t="s">
        <v>197</v>
      </c>
      <c r="AS7" s="176" t="s">
        <v>198</v>
      </c>
      <c r="AT7" s="176" t="s">
        <v>199</v>
      </c>
      <c r="AU7" s="176" t="s">
        <v>200</v>
      </c>
      <c r="AV7" s="176" t="s">
        <v>201</v>
      </c>
      <c r="AW7" s="176" t="s">
        <v>203</v>
      </c>
      <c r="AX7" s="176"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c r="AFE7" s="274"/>
      <c r="AFF7" s="274"/>
      <c r="AFG7" s="274"/>
      <c r="AFH7" s="274"/>
      <c r="AFI7" s="274"/>
      <c r="AFJ7" s="274"/>
    </row>
    <row r="8" spans="1:842" s="134" customFormat="1" ht="129" customHeight="1" thickBot="1" x14ac:dyDescent="0.25">
      <c r="C8" s="409"/>
      <c r="D8" s="376"/>
      <c r="E8" s="412"/>
      <c r="F8" s="376"/>
      <c r="G8" s="376"/>
      <c r="H8" s="376"/>
      <c r="I8" s="385"/>
      <c r="J8" s="385"/>
      <c r="K8" s="380"/>
      <c r="L8" s="380"/>
      <c r="M8" s="380"/>
      <c r="N8" s="380"/>
      <c r="O8" s="376"/>
      <c r="P8" s="415"/>
      <c r="Q8" s="135" t="s">
        <v>11</v>
      </c>
      <c r="R8" s="136"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136" t="s">
        <v>82</v>
      </c>
      <c r="AO8" s="140" t="s">
        <v>72</v>
      </c>
      <c r="AP8" s="409"/>
      <c r="AQ8" s="385"/>
      <c r="AR8" s="187" t="s">
        <v>125</v>
      </c>
      <c r="AS8" s="187" t="s">
        <v>124</v>
      </c>
      <c r="AT8" s="187" t="s">
        <v>123</v>
      </c>
      <c r="AU8" s="187" t="s">
        <v>204</v>
      </c>
      <c r="AV8" s="187" t="s">
        <v>126</v>
      </c>
      <c r="AW8" s="187" t="s">
        <v>127</v>
      </c>
      <c r="AX8" s="187" t="s">
        <v>128</v>
      </c>
      <c r="AY8" s="385"/>
      <c r="AZ8" s="385"/>
      <c r="BA8" s="385"/>
      <c r="BB8" s="385"/>
      <c r="BC8" s="385"/>
      <c r="BD8" s="385"/>
      <c r="BE8" s="187" t="s">
        <v>11</v>
      </c>
      <c r="BF8" s="188" t="s">
        <v>12</v>
      </c>
      <c r="BG8" s="186" t="s">
        <v>11</v>
      </c>
      <c r="BH8" s="187" t="s">
        <v>83</v>
      </c>
      <c r="BI8" s="187" t="s">
        <v>12</v>
      </c>
      <c r="BJ8" s="187" t="s">
        <v>84</v>
      </c>
      <c r="BK8" s="189" t="s">
        <v>72</v>
      </c>
      <c r="BL8" s="401"/>
      <c r="BM8" s="433"/>
      <c r="BN8" s="141" t="s">
        <v>103</v>
      </c>
      <c r="BO8" s="142" t="s">
        <v>104</v>
      </c>
      <c r="BP8" s="190" t="s">
        <v>129</v>
      </c>
      <c r="BQ8" s="143" t="s">
        <v>246</v>
      </c>
      <c r="BR8" s="143" t="s">
        <v>105</v>
      </c>
      <c r="BS8" s="143" t="s">
        <v>106</v>
      </c>
      <c r="BT8" s="143" t="s">
        <v>130</v>
      </c>
      <c r="BU8" s="144" t="s">
        <v>75</v>
      </c>
      <c r="BV8" s="185" t="s">
        <v>74</v>
      </c>
      <c r="BW8" s="143" t="s">
        <v>73</v>
      </c>
      <c r="BX8" s="143" t="s">
        <v>247</v>
      </c>
      <c r="BY8" s="144" t="s">
        <v>75</v>
      </c>
      <c r="BZ8" s="274"/>
      <c r="CA8" s="274"/>
      <c r="CB8" s="274"/>
      <c r="CC8" s="274"/>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c r="AFE8" s="274"/>
      <c r="AFF8" s="274"/>
      <c r="AFG8" s="274"/>
      <c r="AFH8" s="274"/>
      <c r="AFI8" s="274"/>
      <c r="AFJ8" s="274"/>
    </row>
    <row r="9" spans="1:842" s="147" customFormat="1" ht="123" customHeight="1" x14ac:dyDescent="0.2">
      <c r="A9" s="134"/>
      <c r="B9" s="134"/>
      <c r="C9" s="366" t="s">
        <v>314</v>
      </c>
      <c r="D9" s="326" t="s">
        <v>405</v>
      </c>
      <c r="E9" s="369" t="s">
        <v>310</v>
      </c>
      <c r="F9" s="329" t="s">
        <v>131</v>
      </c>
      <c r="G9" s="329" t="s">
        <v>137</v>
      </c>
      <c r="H9" s="329" t="s">
        <v>148</v>
      </c>
      <c r="I9" s="163" t="s">
        <v>466</v>
      </c>
      <c r="J9" s="163" t="s">
        <v>461</v>
      </c>
      <c r="K9" s="372" t="s">
        <v>91</v>
      </c>
      <c r="L9" s="281" t="s">
        <v>316</v>
      </c>
      <c r="M9" s="329" t="s">
        <v>311</v>
      </c>
      <c r="N9" s="329" t="s">
        <v>108</v>
      </c>
      <c r="O9" s="163"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51" t="s">
        <v>315</v>
      </c>
      <c r="BM9" s="313" t="s">
        <v>116</v>
      </c>
      <c r="BN9" s="315">
        <v>44562</v>
      </c>
      <c r="BO9" s="278">
        <v>44926</v>
      </c>
      <c r="BP9" s="348" t="s">
        <v>325</v>
      </c>
      <c r="BQ9" s="284" t="s">
        <v>324</v>
      </c>
      <c r="BR9" s="284" t="s">
        <v>326</v>
      </c>
      <c r="BS9" s="284">
        <v>2</v>
      </c>
      <c r="BT9" s="284" t="s">
        <v>327</v>
      </c>
      <c r="BU9" s="302" t="s">
        <v>328</v>
      </c>
      <c r="BV9" s="315"/>
      <c r="BW9" s="281"/>
      <c r="BX9" s="284"/>
      <c r="BY9" s="302"/>
      <c r="BZ9" s="274"/>
      <c r="CA9" s="274"/>
      <c r="CB9" s="274"/>
      <c r="CC9" s="274"/>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4"/>
      <c r="AAF9" s="274"/>
      <c r="AAG9" s="274"/>
      <c r="AAH9" s="274"/>
      <c r="AAI9" s="274"/>
      <c r="AAJ9" s="274"/>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c r="AFE9" s="275"/>
      <c r="AFF9" s="275"/>
      <c r="AFG9" s="275"/>
      <c r="AFH9" s="275"/>
      <c r="AFI9" s="275"/>
      <c r="AFJ9" s="275"/>
    </row>
    <row r="10" spans="1:842" s="147" customFormat="1" ht="123"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52"/>
      <c r="BM10" s="325"/>
      <c r="BN10" s="321"/>
      <c r="BO10" s="279"/>
      <c r="BP10" s="349"/>
      <c r="BQ10" s="285"/>
      <c r="BR10" s="285"/>
      <c r="BS10" s="285"/>
      <c r="BT10" s="285"/>
      <c r="BU10" s="322"/>
      <c r="BV10" s="321"/>
      <c r="BW10" s="282"/>
      <c r="BX10" s="285"/>
      <c r="BY10" s="322"/>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4"/>
      <c r="AAF10" s="274"/>
      <c r="AAG10" s="274"/>
      <c r="AAH10" s="274"/>
      <c r="AAI10" s="274"/>
      <c r="AAJ10" s="274"/>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c r="AFE10" s="275"/>
      <c r="AFF10" s="275"/>
      <c r="AFG10" s="275"/>
      <c r="AFH10" s="275"/>
      <c r="AFI10" s="275"/>
      <c r="AFJ10" s="275"/>
    </row>
    <row r="11" spans="1:842" s="147" customFormat="1" ht="123" customHeight="1" thickBot="1" x14ac:dyDescent="0.25">
      <c r="A11" s="134"/>
      <c r="B11" s="134"/>
      <c r="C11" s="368"/>
      <c r="D11" s="328"/>
      <c r="E11" s="371"/>
      <c r="F11" s="331"/>
      <c r="G11" s="331"/>
      <c r="H11" s="331"/>
      <c r="I11" s="158" t="s">
        <v>474</v>
      </c>
      <c r="J11" s="158" t="s">
        <v>463</v>
      </c>
      <c r="K11" s="374"/>
      <c r="L11" s="283"/>
      <c r="M11" s="331"/>
      <c r="N11" s="331"/>
      <c r="O11" s="158"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53"/>
      <c r="BM11" s="314"/>
      <c r="BN11" s="316"/>
      <c r="BO11" s="280"/>
      <c r="BP11" s="350"/>
      <c r="BQ11" s="286"/>
      <c r="BR11" s="286"/>
      <c r="BS11" s="286"/>
      <c r="BT11" s="286"/>
      <c r="BU11" s="303"/>
      <c r="BV11" s="316"/>
      <c r="BW11" s="283"/>
      <c r="BX11" s="286"/>
      <c r="BY11" s="303"/>
      <c r="BZ11" s="274"/>
      <c r="CA11" s="274"/>
      <c r="CB11" s="274"/>
      <c r="CC11" s="274"/>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4"/>
      <c r="AAF11" s="274"/>
      <c r="AAG11" s="274"/>
      <c r="AAH11" s="274"/>
      <c r="AAI11" s="274"/>
      <c r="AAJ11" s="274"/>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c r="AFE11" s="275"/>
      <c r="AFF11" s="275"/>
      <c r="AFG11" s="275"/>
      <c r="AFH11" s="275"/>
      <c r="AFI11" s="275"/>
      <c r="AFJ11" s="275"/>
    </row>
    <row r="12" spans="1:842" s="147" customFormat="1" ht="108" customHeight="1" thickBot="1" x14ac:dyDescent="0.25">
      <c r="A12" s="134"/>
      <c r="B12" s="134"/>
      <c r="C12" s="392" t="s">
        <v>317</v>
      </c>
      <c r="D12" s="416" t="s">
        <v>406</v>
      </c>
      <c r="E12" s="132" t="s">
        <v>319</v>
      </c>
      <c r="F12" s="148" t="s">
        <v>16</v>
      </c>
      <c r="G12" s="148" t="s">
        <v>138</v>
      </c>
      <c r="H12" s="148" t="s">
        <v>150</v>
      </c>
      <c r="I12" s="163" t="s">
        <v>502</v>
      </c>
      <c r="J12" s="157" t="s">
        <v>460</v>
      </c>
      <c r="K12" s="391" t="s">
        <v>93</v>
      </c>
      <c r="L12" s="418" t="s">
        <v>318</v>
      </c>
      <c r="M12" s="396" t="s">
        <v>321</v>
      </c>
      <c r="N12" s="396" t="s">
        <v>108</v>
      </c>
      <c r="O12" s="163"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01">
        <v>15</v>
      </c>
      <c r="AS12" s="201">
        <v>15</v>
      </c>
      <c r="AT12" s="201">
        <v>15</v>
      </c>
      <c r="AU12" s="201">
        <v>15</v>
      </c>
      <c r="AV12" s="201">
        <v>15</v>
      </c>
      <c r="AW12" s="201">
        <v>15</v>
      </c>
      <c r="AX12" s="201">
        <v>10</v>
      </c>
      <c r="AY12" s="183">
        <f t="shared" si="0"/>
        <v>100</v>
      </c>
      <c r="AZ12" s="183" t="s">
        <v>223</v>
      </c>
      <c r="BA12" s="183" t="s">
        <v>223</v>
      </c>
      <c r="BB12" s="183">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180" t="s">
        <v>323</v>
      </c>
      <c r="BM12" s="313" t="s">
        <v>116</v>
      </c>
      <c r="BN12" s="202">
        <v>44562</v>
      </c>
      <c r="BO12" s="203">
        <v>44926</v>
      </c>
      <c r="BP12" s="172" t="s">
        <v>329</v>
      </c>
      <c r="BQ12" s="172" t="s">
        <v>330</v>
      </c>
      <c r="BR12" s="204" t="s">
        <v>331</v>
      </c>
      <c r="BS12" s="191">
        <v>1</v>
      </c>
      <c r="BT12" s="204" t="s">
        <v>332</v>
      </c>
      <c r="BU12" s="205" t="s">
        <v>333</v>
      </c>
      <c r="BV12" s="206"/>
      <c r="BW12" s="172"/>
      <c r="BX12" s="207"/>
      <c r="BY12" s="205"/>
      <c r="BZ12" s="274"/>
      <c r="CA12" s="274"/>
      <c r="CB12" s="274"/>
      <c r="CC12" s="274"/>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4"/>
      <c r="AAF12" s="274"/>
      <c r="AAG12" s="274"/>
      <c r="AAH12" s="274"/>
      <c r="AAI12" s="274"/>
      <c r="AAJ12" s="274"/>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c r="AFE12" s="275"/>
      <c r="AFF12" s="275"/>
      <c r="AFG12" s="275"/>
      <c r="AFH12" s="275"/>
      <c r="AFI12" s="275"/>
      <c r="AFJ12" s="275"/>
    </row>
    <row r="13" spans="1:842" s="147" customFormat="1" ht="107.25" customHeight="1" thickBot="1" x14ac:dyDescent="0.25">
      <c r="A13" s="134"/>
      <c r="B13" s="134"/>
      <c r="C13" s="393"/>
      <c r="D13" s="417"/>
      <c r="E13" s="133" t="s">
        <v>320</v>
      </c>
      <c r="F13" s="149" t="s">
        <v>133</v>
      </c>
      <c r="G13" s="150" t="s">
        <v>136</v>
      </c>
      <c r="H13" s="150" t="s">
        <v>148</v>
      </c>
      <c r="I13" s="165" t="s">
        <v>502</v>
      </c>
      <c r="J13" s="159" t="s">
        <v>460</v>
      </c>
      <c r="K13" s="388"/>
      <c r="L13" s="419"/>
      <c r="M13" s="390"/>
      <c r="N13" s="390"/>
      <c r="O13" s="159"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09">
        <v>15</v>
      </c>
      <c r="AS13" s="209">
        <v>15</v>
      </c>
      <c r="AT13" s="209">
        <v>15</v>
      </c>
      <c r="AU13" s="209">
        <v>15</v>
      </c>
      <c r="AV13" s="209">
        <v>15</v>
      </c>
      <c r="AW13" s="209">
        <v>15</v>
      </c>
      <c r="AX13" s="210">
        <v>10</v>
      </c>
      <c r="AY13" s="184">
        <f t="shared" si="0"/>
        <v>100</v>
      </c>
      <c r="AZ13" s="184" t="s">
        <v>223</v>
      </c>
      <c r="BA13" s="184" t="s">
        <v>3</v>
      </c>
      <c r="BB13" s="184">
        <v>50</v>
      </c>
      <c r="BC13" s="295"/>
      <c r="BD13" s="295"/>
      <c r="BE13" s="289"/>
      <c r="BF13" s="318"/>
      <c r="BG13" s="320"/>
      <c r="BH13" s="289"/>
      <c r="BI13" s="289"/>
      <c r="BJ13" s="289"/>
      <c r="BK13" s="303"/>
      <c r="BL13" s="182"/>
      <c r="BM13" s="314"/>
      <c r="BN13" s="211">
        <v>44562</v>
      </c>
      <c r="BO13" s="212">
        <v>44926</v>
      </c>
      <c r="BP13" s="168" t="s">
        <v>334</v>
      </c>
      <c r="BQ13" s="168" t="s">
        <v>335</v>
      </c>
      <c r="BR13" s="213" t="s">
        <v>336</v>
      </c>
      <c r="BS13" s="179">
        <v>1</v>
      </c>
      <c r="BT13" s="213" t="s">
        <v>336</v>
      </c>
      <c r="BU13" s="214" t="s">
        <v>337</v>
      </c>
      <c r="BV13" s="215"/>
      <c r="BW13" s="168"/>
      <c r="BX13" s="216"/>
      <c r="BY13" s="214"/>
      <c r="BZ13" s="274"/>
      <c r="CA13" s="274"/>
      <c r="CB13" s="274"/>
      <c r="CC13" s="274"/>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4"/>
      <c r="AAF13" s="274"/>
      <c r="AAG13" s="274"/>
      <c r="AAH13" s="274"/>
      <c r="AAI13" s="274"/>
      <c r="AAJ13" s="274"/>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c r="AFE13" s="275"/>
      <c r="AFF13" s="275"/>
      <c r="AFG13" s="275"/>
      <c r="AFH13" s="275"/>
      <c r="AFI13" s="275"/>
      <c r="AFJ13" s="275"/>
    </row>
    <row r="14" spans="1:842" s="134" customFormat="1" ht="145.5" customHeight="1" thickBot="1" x14ac:dyDescent="0.25">
      <c r="C14" s="366" t="s">
        <v>379</v>
      </c>
      <c r="D14" s="326" t="s">
        <v>408</v>
      </c>
      <c r="E14" s="335" t="s">
        <v>381</v>
      </c>
      <c r="F14" s="329" t="s">
        <v>133</v>
      </c>
      <c r="G14" s="329" t="s">
        <v>136</v>
      </c>
      <c r="H14" s="329" t="s">
        <v>147</v>
      </c>
      <c r="I14" s="159" t="s">
        <v>468</v>
      </c>
      <c r="J14" s="159"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274"/>
      <c r="CA14" s="274"/>
      <c r="CB14" s="274"/>
      <c r="CC14" s="274"/>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c r="AFE14" s="274"/>
      <c r="AFF14" s="274"/>
      <c r="AFG14" s="274"/>
      <c r="AFH14" s="274"/>
      <c r="AFI14" s="274"/>
      <c r="AFJ14" s="274"/>
    </row>
    <row r="15" spans="1:842" s="134" customFormat="1" ht="145.5" customHeight="1" thickBot="1" x14ac:dyDescent="0.25">
      <c r="C15" s="367"/>
      <c r="D15" s="327"/>
      <c r="E15" s="336"/>
      <c r="F15" s="330"/>
      <c r="G15" s="330"/>
      <c r="H15" s="330"/>
      <c r="I15" s="159" t="s">
        <v>502</v>
      </c>
      <c r="J15" s="159"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c r="AFE15" s="274"/>
      <c r="AFF15" s="274"/>
      <c r="AFG15" s="274"/>
      <c r="AFH15" s="274"/>
      <c r="AFI15" s="274"/>
      <c r="AFJ15" s="274"/>
    </row>
    <row r="16" spans="1:842" s="134" customFormat="1" ht="145.5" customHeight="1" thickBot="1" x14ac:dyDescent="0.25">
      <c r="C16" s="367"/>
      <c r="D16" s="327"/>
      <c r="E16" s="337"/>
      <c r="F16" s="331"/>
      <c r="G16" s="331"/>
      <c r="H16" s="331"/>
      <c r="I16" s="159" t="s">
        <v>474</v>
      </c>
      <c r="J16" s="159"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274"/>
      <c r="CA16" s="274"/>
      <c r="CB16" s="274"/>
      <c r="CC16" s="274"/>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c r="AFE16" s="274"/>
      <c r="AFF16" s="274"/>
      <c r="AFG16" s="274"/>
      <c r="AFH16" s="274"/>
      <c r="AFI16" s="274"/>
      <c r="AFJ16" s="274"/>
    </row>
    <row r="17" spans="1:842" s="134" customFormat="1" ht="181.5" customHeight="1" thickBot="1" x14ac:dyDescent="0.25">
      <c r="C17" s="367"/>
      <c r="D17" s="327"/>
      <c r="E17" s="338" t="s">
        <v>427</v>
      </c>
      <c r="F17" s="329" t="s">
        <v>133</v>
      </c>
      <c r="G17" s="329" t="s">
        <v>136</v>
      </c>
      <c r="H17" s="329" t="s">
        <v>147</v>
      </c>
      <c r="I17" s="159" t="s">
        <v>474</v>
      </c>
      <c r="J17" s="159" t="s">
        <v>462</v>
      </c>
      <c r="K17" s="391" t="s">
        <v>346</v>
      </c>
      <c r="L17" s="396" t="s">
        <v>429</v>
      </c>
      <c r="M17" s="396"/>
      <c r="N17" s="396"/>
      <c r="O17" s="159"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274"/>
      <c r="CA17" s="274"/>
      <c r="CB17" s="274"/>
      <c r="CC17" s="274"/>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c r="AFE17" s="274"/>
      <c r="AFF17" s="274"/>
      <c r="AFG17" s="274"/>
      <c r="AFH17" s="274"/>
      <c r="AFI17" s="274"/>
      <c r="AFJ17" s="274"/>
    </row>
    <row r="18" spans="1:842" s="134" customFormat="1" ht="181.5" customHeight="1" thickBot="1" x14ac:dyDescent="0.25">
      <c r="C18" s="367"/>
      <c r="D18" s="327"/>
      <c r="E18" s="339"/>
      <c r="F18" s="330"/>
      <c r="G18" s="330"/>
      <c r="H18" s="330"/>
      <c r="I18" s="158" t="s">
        <v>502</v>
      </c>
      <c r="J18" s="158" t="s">
        <v>460</v>
      </c>
      <c r="K18" s="387"/>
      <c r="L18" s="389"/>
      <c r="M18" s="389"/>
      <c r="N18" s="389"/>
      <c r="O18" s="158"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274"/>
      <c r="CA18" s="274"/>
      <c r="CB18" s="274"/>
      <c r="CC18" s="274"/>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c r="AFE18" s="274"/>
      <c r="AFF18" s="274"/>
      <c r="AFG18" s="274"/>
      <c r="AFH18" s="274"/>
      <c r="AFI18" s="274"/>
      <c r="AFJ18" s="274"/>
    </row>
    <row r="19" spans="1:842" s="134" customFormat="1" ht="145.5" customHeight="1" x14ac:dyDescent="0.2">
      <c r="C19" s="367"/>
      <c r="D19" s="397"/>
      <c r="E19" s="340" t="s">
        <v>416</v>
      </c>
      <c r="F19" s="342" t="s">
        <v>133</v>
      </c>
      <c r="G19" s="342" t="s">
        <v>136</v>
      </c>
      <c r="H19" s="342" t="s">
        <v>147</v>
      </c>
      <c r="I19" s="163" t="s">
        <v>502</v>
      </c>
      <c r="J19" s="163"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274"/>
      <c r="CA19" s="274"/>
      <c r="CB19" s="274"/>
      <c r="CC19" s="274"/>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c r="AFE19" s="274"/>
      <c r="AFF19" s="274"/>
      <c r="AFG19" s="274"/>
      <c r="AFH19" s="274"/>
      <c r="AFI19" s="274"/>
      <c r="AFJ19" s="274"/>
    </row>
    <row r="20" spans="1:842" s="134" customFormat="1" ht="145.5" customHeight="1" thickBot="1" x14ac:dyDescent="0.25">
      <c r="C20" s="368"/>
      <c r="D20" s="398"/>
      <c r="E20" s="341"/>
      <c r="F20" s="343"/>
      <c r="G20" s="343"/>
      <c r="H20" s="343"/>
      <c r="I20" s="165" t="s">
        <v>474</v>
      </c>
      <c r="J20" s="165"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274"/>
      <c r="CA20" s="274"/>
      <c r="CB20" s="274"/>
      <c r="CC20" s="274"/>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c r="AFE20" s="274"/>
      <c r="AFF20" s="274"/>
      <c r="AFG20" s="274"/>
      <c r="AFH20" s="274"/>
      <c r="AFI20" s="274"/>
      <c r="AFJ20" s="274"/>
    </row>
    <row r="21" spans="1:842" s="147" customFormat="1" ht="217.5" customHeight="1" thickBot="1" x14ac:dyDescent="0.25">
      <c r="A21" s="134"/>
      <c r="B21" s="134"/>
      <c r="C21" s="366" t="s">
        <v>347</v>
      </c>
      <c r="D21" s="326" t="s">
        <v>409</v>
      </c>
      <c r="E21" s="339" t="s">
        <v>495</v>
      </c>
      <c r="F21" s="329" t="s">
        <v>132</v>
      </c>
      <c r="G21" s="329" t="s">
        <v>136</v>
      </c>
      <c r="H21" s="329" t="s">
        <v>146</v>
      </c>
      <c r="I21" s="163" t="s">
        <v>502</v>
      </c>
      <c r="J21" s="163" t="s">
        <v>460</v>
      </c>
      <c r="K21" s="387" t="s">
        <v>359</v>
      </c>
      <c r="L21" s="389" t="s">
        <v>494</v>
      </c>
      <c r="M21" s="389" t="s">
        <v>496</v>
      </c>
      <c r="N21" s="389" t="s">
        <v>108</v>
      </c>
      <c r="O21" s="163"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274"/>
      <c r="CA21" s="274"/>
      <c r="CB21" s="274"/>
      <c r="CC21" s="274"/>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4"/>
      <c r="AAF21" s="274"/>
      <c r="AAG21" s="274"/>
      <c r="AAH21" s="274"/>
      <c r="AAI21" s="274"/>
      <c r="AAJ21" s="274"/>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c r="AFE21" s="275"/>
      <c r="AFF21" s="275"/>
      <c r="AFG21" s="275"/>
      <c r="AFH21" s="275"/>
      <c r="AFI21" s="275"/>
      <c r="AFJ21" s="275"/>
    </row>
    <row r="22" spans="1:842" s="147" customFormat="1" ht="217.5"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274"/>
      <c r="CA22" s="274"/>
      <c r="CB22" s="274"/>
      <c r="CC22" s="274"/>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4"/>
      <c r="AAF22" s="274"/>
      <c r="AAG22" s="274"/>
      <c r="AAH22" s="274"/>
      <c r="AAI22" s="274"/>
      <c r="AAJ22" s="274"/>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c r="AFE22" s="275"/>
      <c r="AFF22" s="275"/>
      <c r="AFG22" s="275"/>
      <c r="AFH22" s="275"/>
      <c r="AFI22" s="275"/>
      <c r="AFJ22" s="275"/>
    </row>
    <row r="23" spans="1:842" s="147" customFormat="1" ht="217.5" customHeight="1" thickBot="1" x14ac:dyDescent="0.25">
      <c r="A23" s="134"/>
      <c r="B23" s="134"/>
      <c r="C23" s="368"/>
      <c r="D23" s="328"/>
      <c r="E23" s="386"/>
      <c r="F23" s="331"/>
      <c r="G23" s="331"/>
      <c r="H23" s="331"/>
      <c r="I23" s="159" t="s">
        <v>466</v>
      </c>
      <c r="J23" s="159" t="s">
        <v>461</v>
      </c>
      <c r="K23" s="388"/>
      <c r="L23" s="390"/>
      <c r="M23" s="390"/>
      <c r="N23" s="390"/>
      <c r="O23" s="159"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274"/>
      <c r="CA23" s="274"/>
      <c r="CB23" s="274"/>
      <c r="CC23" s="274"/>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4"/>
      <c r="AAF23" s="274"/>
      <c r="AAG23" s="274"/>
      <c r="AAH23" s="274"/>
      <c r="AAI23" s="274"/>
      <c r="AAJ23" s="274"/>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c r="AFE23" s="275"/>
      <c r="AFF23" s="275"/>
      <c r="AFG23" s="275"/>
      <c r="AFH23" s="275"/>
      <c r="AFI23" s="275"/>
      <c r="AFJ23" s="275"/>
    </row>
    <row r="24" spans="1:842" s="147" customFormat="1" ht="147" customHeight="1" thickBot="1" x14ac:dyDescent="0.25">
      <c r="A24" s="134"/>
      <c r="B24" s="151"/>
      <c r="C24" s="366" t="s">
        <v>407</v>
      </c>
      <c r="D24" s="326" t="s">
        <v>410</v>
      </c>
      <c r="E24" s="338" t="s">
        <v>361</v>
      </c>
      <c r="F24" s="329" t="s">
        <v>131</v>
      </c>
      <c r="G24" s="329" t="s">
        <v>136</v>
      </c>
      <c r="H24" s="329" t="s">
        <v>147</v>
      </c>
      <c r="I24" s="159" t="s">
        <v>474</v>
      </c>
      <c r="J24" s="159" t="s">
        <v>460</v>
      </c>
      <c r="K24" s="372" t="s">
        <v>382</v>
      </c>
      <c r="L24" s="281" t="s">
        <v>360</v>
      </c>
      <c r="M24" s="329" t="s">
        <v>383</v>
      </c>
      <c r="N24" s="329" t="s">
        <v>108</v>
      </c>
      <c r="O24" s="159"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4"/>
      <c r="AAF24" s="274"/>
      <c r="AAG24" s="274"/>
      <c r="AAH24" s="274"/>
      <c r="AAI24" s="274"/>
      <c r="AAJ24" s="274"/>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c r="AFE24" s="275"/>
      <c r="AFF24" s="275"/>
      <c r="AFG24" s="275"/>
      <c r="AFH24" s="275"/>
      <c r="AFI24" s="275"/>
      <c r="AFJ24" s="275"/>
    </row>
    <row r="25" spans="1:842" s="147" customFormat="1" ht="147" customHeight="1" thickBot="1" x14ac:dyDescent="0.25">
      <c r="A25" s="134"/>
      <c r="B25" s="151"/>
      <c r="C25" s="367"/>
      <c r="D25" s="327"/>
      <c r="E25" s="339"/>
      <c r="F25" s="330"/>
      <c r="G25" s="330"/>
      <c r="H25" s="330"/>
      <c r="I25" s="159" t="s">
        <v>466</v>
      </c>
      <c r="J25" s="159" t="s">
        <v>461</v>
      </c>
      <c r="K25" s="373"/>
      <c r="L25" s="282"/>
      <c r="M25" s="330"/>
      <c r="N25" s="330"/>
      <c r="O25" s="159"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274"/>
      <c r="CA25" s="274"/>
      <c r="CB25" s="274"/>
      <c r="CC25" s="274"/>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4"/>
      <c r="AAF25" s="274"/>
      <c r="AAG25" s="274"/>
      <c r="AAH25" s="274"/>
      <c r="AAI25" s="274"/>
      <c r="AAJ25" s="274"/>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c r="AFE25" s="275"/>
      <c r="AFF25" s="275"/>
      <c r="AFG25" s="275"/>
      <c r="AFH25" s="275"/>
      <c r="AFI25" s="275"/>
      <c r="AFJ25" s="275"/>
    </row>
    <row r="26" spans="1:842" s="147" customFormat="1" ht="147" customHeight="1" thickBot="1" x14ac:dyDescent="0.25">
      <c r="A26" s="134"/>
      <c r="B26" s="151"/>
      <c r="C26" s="367"/>
      <c r="D26" s="327"/>
      <c r="E26" s="339"/>
      <c r="F26" s="330"/>
      <c r="G26" s="330"/>
      <c r="H26" s="330"/>
      <c r="I26" s="159" t="s">
        <v>468</v>
      </c>
      <c r="J26" s="159" t="s">
        <v>461</v>
      </c>
      <c r="K26" s="373"/>
      <c r="L26" s="282"/>
      <c r="M26" s="330"/>
      <c r="N26" s="330"/>
      <c r="O26" s="159"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274"/>
      <c r="CA26" s="274"/>
      <c r="CB26" s="274"/>
      <c r="CC26" s="274"/>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4"/>
      <c r="AAF26" s="274"/>
      <c r="AAG26" s="274"/>
      <c r="AAH26" s="274"/>
      <c r="AAI26" s="274"/>
      <c r="AAJ26" s="274"/>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c r="AFE26" s="275"/>
      <c r="AFF26" s="275"/>
      <c r="AFG26" s="275"/>
      <c r="AFH26" s="275"/>
      <c r="AFI26" s="275"/>
      <c r="AFJ26" s="275"/>
    </row>
    <row r="27" spans="1:842" s="147" customFormat="1" ht="147" customHeight="1" thickBot="1" x14ac:dyDescent="0.25">
      <c r="A27" s="134"/>
      <c r="B27" s="151"/>
      <c r="C27" s="367"/>
      <c r="D27" s="327"/>
      <c r="E27" s="386"/>
      <c r="F27" s="331"/>
      <c r="G27" s="331"/>
      <c r="H27" s="331"/>
      <c r="I27" s="159" t="s">
        <v>502</v>
      </c>
      <c r="J27" s="159" t="s">
        <v>462</v>
      </c>
      <c r="K27" s="374"/>
      <c r="L27" s="283"/>
      <c r="M27" s="331"/>
      <c r="N27" s="331"/>
      <c r="O27" s="159"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274"/>
      <c r="CA27" s="274"/>
      <c r="CB27" s="274"/>
      <c r="CC27" s="274"/>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4"/>
      <c r="AAF27" s="274"/>
      <c r="AAG27" s="274"/>
      <c r="AAH27" s="274"/>
      <c r="AAI27" s="274"/>
      <c r="AAJ27" s="274"/>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c r="AFE27" s="275"/>
      <c r="AFF27" s="275"/>
      <c r="AFG27" s="275"/>
      <c r="AFH27" s="275"/>
      <c r="AFI27" s="275"/>
      <c r="AFJ27" s="275"/>
    </row>
    <row r="28" spans="1:842" s="147" customFormat="1" ht="214.5" customHeight="1" thickBot="1" x14ac:dyDescent="0.25">
      <c r="A28" s="134"/>
      <c r="B28" s="151"/>
      <c r="C28" s="367"/>
      <c r="D28" s="327"/>
      <c r="E28" s="338" t="s">
        <v>437</v>
      </c>
      <c r="F28" s="329" t="s">
        <v>131</v>
      </c>
      <c r="G28" s="329" t="s">
        <v>136</v>
      </c>
      <c r="H28" s="329" t="s">
        <v>147</v>
      </c>
      <c r="I28" s="159" t="s">
        <v>502</v>
      </c>
      <c r="J28" s="159" t="s">
        <v>460</v>
      </c>
      <c r="K28" s="372" t="s">
        <v>390</v>
      </c>
      <c r="L28" s="281" t="s">
        <v>436</v>
      </c>
      <c r="M28" s="329" t="s">
        <v>438</v>
      </c>
      <c r="N28" s="329" t="s">
        <v>108</v>
      </c>
      <c r="O28" s="159"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274"/>
      <c r="CA28" s="274"/>
      <c r="CB28" s="274"/>
      <c r="CC28" s="274"/>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4"/>
      <c r="AAF28" s="274"/>
      <c r="AAG28" s="274"/>
      <c r="AAH28" s="274"/>
      <c r="AAI28" s="274"/>
      <c r="AAJ28" s="274"/>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c r="AFE28" s="275"/>
      <c r="AFF28" s="275"/>
      <c r="AFG28" s="275"/>
      <c r="AFH28" s="275"/>
      <c r="AFI28" s="275"/>
      <c r="AFJ28" s="275"/>
    </row>
    <row r="29" spans="1:842" s="147" customFormat="1" ht="214.5" customHeight="1" thickBot="1" x14ac:dyDescent="0.25">
      <c r="A29" s="134"/>
      <c r="B29" s="151"/>
      <c r="C29" s="367"/>
      <c r="D29" s="327"/>
      <c r="E29" s="339"/>
      <c r="F29" s="330"/>
      <c r="G29" s="330"/>
      <c r="H29" s="330"/>
      <c r="I29" s="175" t="s">
        <v>468</v>
      </c>
      <c r="J29" s="175" t="s">
        <v>461</v>
      </c>
      <c r="K29" s="373"/>
      <c r="L29" s="282"/>
      <c r="M29" s="330"/>
      <c r="N29" s="330"/>
      <c r="O29" s="17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4"/>
      <c r="AAF29" s="274"/>
      <c r="AAG29" s="274"/>
      <c r="AAH29" s="274"/>
      <c r="AAI29" s="274"/>
      <c r="AAJ29" s="274"/>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c r="AFE29" s="275"/>
      <c r="AFF29" s="275"/>
      <c r="AFG29" s="275"/>
      <c r="AFH29" s="275"/>
      <c r="AFI29" s="275"/>
      <c r="AFJ29" s="275"/>
    </row>
    <row r="30" spans="1:842" s="147" customFormat="1" ht="214.5" customHeight="1" thickBot="1" x14ac:dyDescent="0.25">
      <c r="A30" s="134"/>
      <c r="B30" s="151"/>
      <c r="C30" s="367"/>
      <c r="D30" s="327"/>
      <c r="E30" s="386"/>
      <c r="F30" s="331"/>
      <c r="G30" s="331"/>
      <c r="H30" s="331"/>
      <c r="I30" s="159" t="s">
        <v>474</v>
      </c>
      <c r="J30" s="159" t="s">
        <v>460</v>
      </c>
      <c r="K30" s="374"/>
      <c r="L30" s="283"/>
      <c r="M30" s="331"/>
      <c r="N30" s="331"/>
      <c r="O30" s="159"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274"/>
      <c r="CA30" s="274"/>
      <c r="CB30" s="274"/>
      <c r="CC30" s="274"/>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4"/>
      <c r="AAF30" s="274"/>
      <c r="AAG30" s="274"/>
      <c r="AAH30" s="274"/>
      <c r="AAI30" s="274"/>
      <c r="AAJ30" s="274"/>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c r="AFE30" s="275"/>
      <c r="AFF30" s="275"/>
      <c r="AFG30" s="275"/>
      <c r="AFH30" s="275"/>
      <c r="AFI30" s="275"/>
      <c r="AFJ30" s="275"/>
    </row>
    <row r="31" spans="1:842" s="147" customFormat="1" ht="147" customHeight="1" thickBot="1" x14ac:dyDescent="0.25">
      <c r="A31" s="134"/>
      <c r="B31" s="151"/>
      <c r="C31" s="367"/>
      <c r="D31" s="327"/>
      <c r="E31" s="338" t="s">
        <v>447</v>
      </c>
      <c r="F31" s="329" t="s">
        <v>131</v>
      </c>
      <c r="G31" s="329" t="s">
        <v>136</v>
      </c>
      <c r="H31" s="329" t="s">
        <v>147</v>
      </c>
      <c r="I31" s="163" t="s">
        <v>468</v>
      </c>
      <c r="J31" s="163" t="s">
        <v>461</v>
      </c>
      <c r="K31" s="372" t="s">
        <v>489</v>
      </c>
      <c r="L31" s="281" t="s">
        <v>446</v>
      </c>
      <c r="M31" s="329" t="s">
        <v>449</v>
      </c>
      <c r="N31" s="329" t="s">
        <v>108</v>
      </c>
      <c r="O31" s="159"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4"/>
      <c r="AAF31" s="274"/>
      <c r="AAG31" s="274"/>
      <c r="AAH31" s="274"/>
      <c r="AAI31" s="274"/>
      <c r="AAJ31" s="274"/>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c r="AFE31" s="275"/>
      <c r="AFF31" s="275"/>
      <c r="AFG31" s="275"/>
      <c r="AFH31" s="275"/>
      <c r="AFI31" s="275"/>
      <c r="AFJ31" s="275"/>
    </row>
    <row r="32" spans="1:842" s="147" customFormat="1" ht="147" customHeight="1" thickBot="1" x14ac:dyDescent="0.25">
      <c r="A32" s="134"/>
      <c r="B32" s="151"/>
      <c r="C32" s="367"/>
      <c r="D32" s="327"/>
      <c r="E32" s="386"/>
      <c r="F32" s="331"/>
      <c r="G32" s="331"/>
      <c r="H32" s="331"/>
      <c r="I32" s="159" t="s">
        <v>474</v>
      </c>
      <c r="J32" s="159" t="s">
        <v>461</v>
      </c>
      <c r="K32" s="374"/>
      <c r="L32" s="283"/>
      <c r="M32" s="331"/>
      <c r="N32" s="331"/>
      <c r="O32" s="159"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274"/>
      <c r="CA32" s="274"/>
      <c r="CB32" s="274"/>
      <c r="CC32" s="274"/>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4"/>
      <c r="AAF32" s="274"/>
      <c r="AAG32" s="274"/>
      <c r="AAH32" s="274"/>
      <c r="AAI32" s="274"/>
      <c r="AAJ32" s="274"/>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c r="AFE32" s="275"/>
      <c r="AFF32" s="275"/>
      <c r="AFG32" s="275"/>
      <c r="AFH32" s="275"/>
      <c r="AFI32" s="275"/>
      <c r="AFJ32" s="275"/>
    </row>
    <row r="33" spans="1:842" s="147" customFormat="1" ht="147" customHeight="1" thickBot="1" x14ac:dyDescent="0.25">
      <c r="A33" s="134"/>
      <c r="B33" s="151"/>
      <c r="C33" s="367"/>
      <c r="D33" s="327"/>
      <c r="E33" s="338" t="s">
        <v>499</v>
      </c>
      <c r="F33" s="329" t="s">
        <v>131</v>
      </c>
      <c r="G33" s="329" t="s">
        <v>136</v>
      </c>
      <c r="H33" s="329" t="s">
        <v>147</v>
      </c>
      <c r="I33" s="159" t="s">
        <v>474</v>
      </c>
      <c r="J33" s="159" t="s">
        <v>460</v>
      </c>
      <c r="K33" s="372" t="s">
        <v>490</v>
      </c>
      <c r="L33" s="281" t="s">
        <v>503</v>
      </c>
      <c r="M33" s="329" t="s">
        <v>509</v>
      </c>
      <c r="N33" s="329" t="s">
        <v>108</v>
      </c>
      <c r="O33" s="159"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274"/>
      <c r="CA33" s="274"/>
      <c r="CB33" s="274"/>
      <c r="CC33" s="274"/>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4"/>
      <c r="AAF33" s="274"/>
      <c r="AAG33" s="274"/>
      <c r="AAH33" s="274"/>
      <c r="AAI33" s="274"/>
      <c r="AAJ33" s="274"/>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c r="AFE33" s="275"/>
      <c r="AFF33" s="275"/>
      <c r="AFG33" s="275"/>
      <c r="AFH33" s="275"/>
      <c r="AFI33" s="275"/>
      <c r="AFJ33" s="275"/>
    </row>
    <row r="34" spans="1:842" s="147" customFormat="1" ht="147" customHeight="1" thickBot="1" x14ac:dyDescent="0.25">
      <c r="A34" s="134"/>
      <c r="B34" s="151"/>
      <c r="C34" s="367"/>
      <c r="D34" s="327"/>
      <c r="E34" s="339"/>
      <c r="F34" s="330"/>
      <c r="G34" s="330"/>
      <c r="H34" s="330"/>
      <c r="I34" s="159" t="s">
        <v>502</v>
      </c>
      <c r="J34" s="159" t="s">
        <v>462</v>
      </c>
      <c r="K34" s="373"/>
      <c r="L34" s="282"/>
      <c r="M34" s="330"/>
      <c r="N34" s="330"/>
      <c r="O34" s="159"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274"/>
      <c r="CA34" s="274"/>
      <c r="CB34" s="274"/>
      <c r="CC34" s="274"/>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4"/>
      <c r="AAF34" s="274"/>
      <c r="AAG34" s="274"/>
      <c r="AAH34" s="274"/>
      <c r="AAI34" s="274"/>
      <c r="AAJ34" s="274"/>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c r="AFE34" s="275"/>
      <c r="AFF34" s="275"/>
      <c r="AFG34" s="275"/>
      <c r="AFH34" s="275"/>
      <c r="AFI34" s="275"/>
      <c r="AFJ34" s="275"/>
    </row>
    <row r="35" spans="1:842" s="147" customFormat="1" ht="147" customHeight="1" thickBot="1" x14ac:dyDescent="0.25">
      <c r="A35" s="134"/>
      <c r="B35" s="151"/>
      <c r="C35" s="367"/>
      <c r="D35" s="327"/>
      <c r="E35" s="386"/>
      <c r="F35" s="331"/>
      <c r="G35" s="331"/>
      <c r="H35" s="331"/>
      <c r="I35" s="159" t="s">
        <v>466</v>
      </c>
      <c r="J35" s="159" t="s">
        <v>462</v>
      </c>
      <c r="K35" s="374"/>
      <c r="L35" s="283"/>
      <c r="M35" s="331"/>
      <c r="N35" s="331"/>
      <c r="O35" s="159"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274"/>
      <c r="CA35" s="274"/>
      <c r="CB35" s="274"/>
      <c r="CC35" s="274"/>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4"/>
      <c r="AAF35" s="274"/>
      <c r="AAG35" s="274"/>
      <c r="AAH35" s="274"/>
      <c r="AAI35" s="274"/>
      <c r="AAJ35" s="274"/>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c r="AFE35" s="275"/>
      <c r="AFF35" s="275"/>
      <c r="AFG35" s="275"/>
      <c r="AFH35" s="275"/>
      <c r="AFI35" s="275"/>
      <c r="AFJ35" s="275"/>
    </row>
    <row r="36" spans="1:842" s="147" customFormat="1" ht="147" customHeight="1" thickBot="1" x14ac:dyDescent="0.25">
      <c r="A36" s="134"/>
      <c r="B36" s="151"/>
      <c r="C36" s="367"/>
      <c r="D36" s="327"/>
      <c r="E36" s="466" t="s">
        <v>519</v>
      </c>
      <c r="F36" s="329" t="s">
        <v>131</v>
      </c>
      <c r="G36" s="329" t="s">
        <v>136</v>
      </c>
      <c r="H36" s="329" t="s">
        <v>147</v>
      </c>
      <c r="I36" s="194" t="s">
        <v>474</v>
      </c>
      <c r="J36" s="194" t="s">
        <v>460</v>
      </c>
      <c r="K36" s="372" t="s">
        <v>491</v>
      </c>
      <c r="L36" s="281" t="s">
        <v>500</v>
      </c>
      <c r="M36" s="329" t="s">
        <v>509</v>
      </c>
      <c r="N36" s="329" t="s">
        <v>108</v>
      </c>
      <c r="O36" s="159"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4"/>
      <c r="AAF36" s="274"/>
      <c r="AAG36" s="274"/>
      <c r="AAH36" s="274"/>
      <c r="AAI36" s="274"/>
      <c r="AAJ36" s="274"/>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c r="AFE36" s="275"/>
      <c r="AFF36" s="275"/>
      <c r="AFG36" s="275"/>
      <c r="AFH36" s="275"/>
      <c r="AFI36" s="275"/>
      <c r="AFJ36" s="275"/>
    </row>
    <row r="37" spans="1:842" s="147" customFormat="1" ht="147" customHeight="1" thickBot="1" x14ac:dyDescent="0.25">
      <c r="A37" s="134"/>
      <c r="B37" s="151"/>
      <c r="C37" s="367"/>
      <c r="D37" s="327"/>
      <c r="E37" s="467"/>
      <c r="F37" s="330"/>
      <c r="G37" s="330"/>
      <c r="H37" s="330"/>
      <c r="I37" s="194" t="s">
        <v>502</v>
      </c>
      <c r="J37" s="194" t="s">
        <v>461</v>
      </c>
      <c r="K37" s="373"/>
      <c r="L37" s="282"/>
      <c r="M37" s="330"/>
      <c r="N37" s="330"/>
      <c r="O37" s="159"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4"/>
      <c r="AAF37" s="274"/>
      <c r="AAG37" s="274"/>
      <c r="AAH37" s="274"/>
      <c r="AAI37" s="274"/>
      <c r="AAJ37" s="274"/>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c r="AFE37" s="275"/>
      <c r="AFF37" s="275"/>
      <c r="AFG37" s="275"/>
      <c r="AFH37" s="275"/>
      <c r="AFI37" s="275"/>
      <c r="AFJ37" s="275"/>
    </row>
    <row r="38" spans="1:842" s="147" customFormat="1" ht="147" customHeight="1" thickBot="1" x14ac:dyDescent="0.25">
      <c r="A38" s="134"/>
      <c r="B38" s="151"/>
      <c r="C38" s="367"/>
      <c r="D38" s="327"/>
      <c r="E38" s="468"/>
      <c r="F38" s="331"/>
      <c r="G38" s="331"/>
      <c r="H38" s="331"/>
      <c r="I38" s="194" t="s">
        <v>466</v>
      </c>
      <c r="J38" s="194" t="s">
        <v>461</v>
      </c>
      <c r="K38" s="374"/>
      <c r="L38" s="283"/>
      <c r="M38" s="331"/>
      <c r="N38" s="331"/>
      <c r="O38" s="159"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4"/>
      <c r="AAF38" s="274"/>
      <c r="AAG38" s="274"/>
      <c r="AAH38" s="274"/>
      <c r="AAI38" s="274"/>
      <c r="AAJ38" s="274"/>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c r="AFE38" s="275"/>
      <c r="AFF38" s="275"/>
      <c r="AFG38" s="275"/>
      <c r="AFH38" s="275"/>
      <c r="AFI38" s="275"/>
      <c r="AFJ38" s="275"/>
    </row>
    <row r="39" spans="1:842" s="147" customFormat="1" ht="147" customHeight="1" thickBot="1" x14ac:dyDescent="0.25">
      <c r="A39" s="134"/>
      <c r="B39" s="151"/>
      <c r="C39" s="367"/>
      <c r="D39" s="327"/>
      <c r="E39" s="338" t="s">
        <v>520</v>
      </c>
      <c r="F39" s="329" t="s">
        <v>132</v>
      </c>
      <c r="G39" s="329" t="s">
        <v>136</v>
      </c>
      <c r="H39" s="329" t="s">
        <v>147</v>
      </c>
      <c r="I39" s="159" t="s">
        <v>474</v>
      </c>
      <c r="J39" s="159" t="s">
        <v>460</v>
      </c>
      <c r="K39" s="372" t="s">
        <v>492</v>
      </c>
      <c r="L39" s="281" t="s">
        <v>501</v>
      </c>
      <c r="M39" s="329" t="s">
        <v>521</v>
      </c>
      <c r="N39" s="329" t="s">
        <v>108</v>
      </c>
      <c r="O39" s="174"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4"/>
      <c r="AAF39" s="274"/>
      <c r="AAG39" s="274"/>
      <c r="AAH39" s="274"/>
      <c r="AAI39" s="274"/>
      <c r="AAJ39" s="274"/>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c r="AFE39" s="275"/>
      <c r="AFF39" s="275"/>
      <c r="AFG39" s="275"/>
      <c r="AFH39" s="275"/>
      <c r="AFI39" s="275"/>
      <c r="AFJ39" s="275"/>
    </row>
    <row r="40" spans="1:842" s="147" customFormat="1" ht="147" customHeight="1" thickBot="1" x14ac:dyDescent="0.25">
      <c r="A40" s="134"/>
      <c r="B40" s="151"/>
      <c r="C40" s="367"/>
      <c r="D40" s="327"/>
      <c r="E40" s="339"/>
      <c r="F40" s="330"/>
      <c r="G40" s="330"/>
      <c r="H40" s="330"/>
      <c r="I40" s="159" t="s">
        <v>502</v>
      </c>
      <c r="J40" s="159" t="s">
        <v>460</v>
      </c>
      <c r="K40" s="373"/>
      <c r="L40" s="282"/>
      <c r="M40" s="330"/>
      <c r="N40" s="330"/>
      <c r="O40" s="159"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274"/>
      <c r="CA40" s="274"/>
      <c r="CB40" s="274"/>
      <c r="CC40" s="274"/>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4"/>
      <c r="AAF40" s="274"/>
      <c r="AAG40" s="274"/>
      <c r="AAH40" s="274"/>
      <c r="AAI40" s="274"/>
      <c r="AAJ40" s="274"/>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c r="AFE40" s="275"/>
      <c r="AFF40" s="275"/>
      <c r="AFG40" s="275"/>
      <c r="AFH40" s="275"/>
      <c r="AFI40" s="275"/>
      <c r="AFJ40" s="275"/>
    </row>
    <row r="41" spans="1:842" s="147" customFormat="1" ht="147" customHeight="1" thickBot="1" x14ac:dyDescent="0.25">
      <c r="A41" s="134"/>
      <c r="B41" s="151"/>
      <c r="C41" s="367"/>
      <c r="D41" s="327"/>
      <c r="E41" s="386"/>
      <c r="F41" s="331"/>
      <c r="G41" s="331"/>
      <c r="H41" s="331"/>
      <c r="I41" s="159" t="s">
        <v>466</v>
      </c>
      <c r="J41" s="159" t="s">
        <v>460</v>
      </c>
      <c r="K41" s="374"/>
      <c r="L41" s="283"/>
      <c r="M41" s="331"/>
      <c r="N41" s="331"/>
      <c r="O41" s="159"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274"/>
      <c r="CA41" s="274"/>
      <c r="CB41" s="274"/>
      <c r="CC41" s="274"/>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4"/>
      <c r="AAF41" s="274"/>
      <c r="AAG41" s="274"/>
      <c r="AAH41" s="274"/>
      <c r="AAI41" s="274"/>
      <c r="AAJ41" s="274"/>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c r="AFE41" s="275"/>
      <c r="AFF41" s="275"/>
      <c r="AFG41" s="275"/>
      <c r="AFH41" s="275"/>
      <c r="AFI41" s="275"/>
      <c r="AFJ41" s="275"/>
    </row>
    <row r="42" spans="1:842" s="147" customFormat="1" ht="147" customHeight="1" thickBot="1" x14ac:dyDescent="0.25">
      <c r="A42" s="134"/>
      <c r="B42" s="151"/>
      <c r="C42" s="367"/>
      <c r="D42" s="327"/>
      <c r="E42" s="338" t="s">
        <v>533</v>
      </c>
      <c r="F42" s="329" t="s">
        <v>133</v>
      </c>
      <c r="G42" s="329" t="s">
        <v>136</v>
      </c>
      <c r="H42" s="329" t="s">
        <v>147</v>
      </c>
      <c r="I42" s="159" t="s">
        <v>466</v>
      </c>
      <c r="J42" s="194" t="s">
        <v>460</v>
      </c>
      <c r="K42" s="372" t="s">
        <v>493</v>
      </c>
      <c r="L42" s="281" t="s">
        <v>457</v>
      </c>
      <c r="M42" s="329" t="s">
        <v>458</v>
      </c>
      <c r="N42" s="329" t="s">
        <v>108</v>
      </c>
      <c r="O42" s="159"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274"/>
      <c r="CA42" s="274"/>
      <c r="CB42" s="274"/>
      <c r="CC42" s="274"/>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4"/>
      <c r="AAF42" s="274"/>
      <c r="AAG42" s="274"/>
      <c r="AAH42" s="274"/>
      <c r="AAI42" s="274"/>
      <c r="AAJ42" s="274"/>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c r="AFE42" s="275"/>
      <c r="AFF42" s="275"/>
      <c r="AFG42" s="275"/>
      <c r="AFH42" s="275"/>
      <c r="AFI42" s="275"/>
      <c r="AFJ42" s="275"/>
    </row>
    <row r="43" spans="1:842" s="147" customFormat="1" ht="147" customHeight="1" thickBot="1" x14ac:dyDescent="0.25">
      <c r="A43" s="134"/>
      <c r="B43" s="151"/>
      <c r="C43" s="367"/>
      <c r="D43" s="327"/>
      <c r="E43" s="339"/>
      <c r="F43" s="330"/>
      <c r="G43" s="330"/>
      <c r="H43" s="330"/>
      <c r="I43" s="159" t="s">
        <v>467</v>
      </c>
      <c r="J43" s="194" t="s">
        <v>460</v>
      </c>
      <c r="K43" s="373"/>
      <c r="L43" s="282"/>
      <c r="M43" s="330"/>
      <c r="N43" s="330"/>
      <c r="O43" s="159"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4"/>
      <c r="AAF43" s="274"/>
      <c r="AAG43" s="274"/>
      <c r="AAH43" s="274"/>
      <c r="AAI43" s="274"/>
      <c r="AAJ43" s="274"/>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c r="AFE43" s="275"/>
      <c r="AFF43" s="275"/>
      <c r="AFG43" s="275"/>
      <c r="AFH43" s="275"/>
      <c r="AFI43" s="275"/>
      <c r="AFJ43" s="275"/>
    </row>
    <row r="44" spans="1:842" s="147" customFormat="1" ht="147" customHeight="1" thickBot="1" x14ac:dyDescent="0.25">
      <c r="A44" s="134"/>
      <c r="B44" s="151"/>
      <c r="C44" s="368"/>
      <c r="D44" s="328"/>
      <c r="E44" s="386"/>
      <c r="F44" s="331"/>
      <c r="G44" s="331"/>
      <c r="H44" s="331"/>
      <c r="I44" s="159" t="s">
        <v>474</v>
      </c>
      <c r="J44" s="194" t="s">
        <v>460</v>
      </c>
      <c r="K44" s="374"/>
      <c r="L44" s="283"/>
      <c r="M44" s="331"/>
      <c r="N44" s="331"/>
      <c r="O44" s="174"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274"/>
      <c r="CA44" s="274"/>
      <c r="CB44" s="274"/>
      <c r="CC44" s="274"/>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4"/>
      <c r="AAF44" s="274"/>
      <c r="AAG44" s="274"/>
      <c r="AAH44" s="274"/>
      <c r="AAI44" s="274"/>
      <c r="AAJ44" s="274"/>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c r="AFE44" s="275"/>
      <c r="AFF44" s="275"/>
      <c r="AFG44" s="275"/>
      <c r="AFH44" s="275"/>
      <c r="AFI44" s="275"/>
      <c r="AFJ44" s="275"/>
    </row>
    <row r="45" spans="1:842" s="147" customFormat="1" ht="158.25" customHeight="1" thickBot="1" x14ac:dyDescent="0.25">
      <c r="A45" s="134"/>
      <c r="B45" s="151"/>
      <c r="C45" s="366" t="s">
        <v>411</v>
      </c>
      <c r="D45" s="326" t="s">
        <v>412</v>
      </c>
      <c r="E45" s="338" t="s">
        <v>348</v>
      </c>
      <c r="F45" s="329" t="s">
        <v>133</v>
      </c>
      <c r="G45" s="329" t="s">
        <v>134</v>
      </c>
      <c r="H45" s="329" t="s">
        <v>148</v>
      </c>
      <c r="I45" s="159" t="s">
        <v>466</v>
      </c>
      <c r="J45" s="159" t="s">
        <v>460</v>
      </c>
      <c r="K45" s="372" t="s">
        <v>516</v>
      </c>
      <c r="L45" s="281" t="s">
        <v>338</v>
      </c>
      <c r="M45" s="329" t="s">
        <v>339</v>
      </c>
      <c r="N45" s="329" t="s">
        <v>108</v>
      </c>
      <c r="O45" s="159"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274"/>
      <c r="CA45" s="274"/>
      <c r="CB45" s="274"/>
      <c r="CC45" s="274"/>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4"/>
      <c r="AAF45" s="274"/>
      <c r="AAG45" s="274"/>
      <c r="AAH45" s="274"/>
      <c r="AAI45" s="274"/>
      <c r="AAJ45" s="274"/>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c r="AFE45" s="275"/>
      <c r="AFF45" s="275"/>
      <c r="AFG45" s="275"/>
      <c r="AFH45" s="275"/>
      <c r="AFI45" s="275"/>
      <c r="AFJ45" s="275"/>
    </row>
    <row r="46" spans="1:842" s="147" customFormat="1" ht="158.25" customHeight="1" thickBot="1" x14ac:dyDescent="0.25">
      <c r="A46" s="134"/>
      <c r="B46" s="151"/>
      <c r="C46" s="368"/>
      <c r="D46" s="328"/>
      <c r="E46" s="386"/>
      <c r="F46" s="331"/>
      <c r="G46" s="331"/>
      <c r="H46" s="331"/>
      <c r="I46" s="159" t="s">
        <v>474</v>
      </c>
      <c r="J46" s="159" t="s">
        <v>460</v>
      </c>
      <c r="K46" s="374"/>
      <c r="L46" s="283"/>
      <c r="M46" s="331"/>
      <c r="N46" s="331"/>
      <c r="O46" s="174"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274"/>
      <c r="CA46" s="274"/>
      <c r="CB46" s="274"/>
      <c r="CC46" s="274"/>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4"/>
      <c r="AAF46" s="274"/>
      <c r="AAG46" s="274"/>
      <c r="AAH46" s="274"/>
      <c r="AAI46" s="274"/>
      <c r="AAJ46" s="274"/>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c r="AFE46" s="275"/>
      <c r="AFF46" s="275"/>
      <c r="AFG46" s="275"/>
      <c r="AFH46" s="275"/>
      <c r="AFI46" s="275"/>
      <c r="AFJ46" s="275"/>
    </row>
    <row r="47" spans="1:842" s="147" customFormat="1" ht="228.7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177">
        <f>SUM(AR47:AX47)</f>
        <v>100</v>
      </c>
      <c r="AZ47" s="145" t="s">
        <v>223</v>
      </c>
      <c r="BA47" s="145" t="s">
        <v>223</v>
      </c>
      <c r="BB47" s="145">
        <v>100</v>
      </c>
      <c r="BC47" s="177">
        <f>AVERAGE(BB47)</f>
        <v>100</v>
      </c>
      <c r="BD47" s="145" t="s">
        <v>223</v>
      </c>
      <c r="BE47" s="230" t="s">
        <v>113</v>
      </c>
      <c r="BF47" s="231" t="s">
        <v>113</v>
      </c>
      <c r="BG47" s="232" t="s">
        <v>153</v>
      </c>
      <c r="BH47" s="230">
        <v>1</v>
      </c>
      <c r="BI47" s="230" t="s">
        <v>100</v>
      </c>
      <c r="BJ47" s="230">
        <v>3</v>
      </c>
      <c r="BK47" s="225"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26">
        <v>44562</v>
      </c>
      <c r="BO47" s="227">
        <v>44926</v>
      </c>
      <c r="BP47" s="233" t="s">
        <v>357</v>
      </c>
      <c r="BQ47" s="233" t="s">
        <v>366</v>
      </c>
      <c r="BR47" s="281" t="s">
        <v>372</v>
      </c>
      <c r="BS47" s="281" t="s">
        <v>373</v>
      </c>
      <c r="BT47" s="281" t="s">
        <v>374</v>
      </c>
      <c r="BU47" s="302" t="s">
        <v>375</v>
      </c>
      <c r="BV47" s="235"/>
      <c r="BW47" s="233"/>
      <c r="BX47" s="236"/>
      <c r="BY47" s="23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4"/>
      <c r="AAF47" s="274"/>
      <c r="AAG47" s="274"/>
      <c r="AAH47" s="274"/>
      <c r="AAI47" s="274"/>
      <c r="AAJ47" s="274"/>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c r="AFE47" s="275"/>
      <c r="AFF47" s="275"/>
      <c r="AFG47" s="275"/>
      <c r="AFH47" s="275"/>
      <c r="AFI47" s="275"/>
      <c r="AFJ47" s="275"/>
    </row>
    <row r="48" spans="1:842" s="151" customFormat="1" ht="228.75" customHeight="1" thickBot="1" x14ac:dyDescent="0.25">
      <c r="A48" s="134"/>
      <c r="B48" s="134"/>
      <c r="C48" s="367"/>
      <c r="D48" s="327"/>
      <c r="E48" s="339"/>
      <c r="F48" s="330"/>
      <c r="G48" s="330"/>
      <c r="H48" s="330"/>
      <c r="I48" s="159" t="s">
        <v>502</v>
      </c>
      <c r="J48" s="159" t="s">
        <v>460</v>
      </c>
      <c r="K48" s="373"/>
      <c r="L48" s="282"/>
      <c r="M48" s="330"/>
      <c r="N48" s="330"/>
      <c r="O48" s="159"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193">
        <f t="shared" ref="AY48:AY53" si="18">SUM(AR48:AX48)</f>
        <v>100</v>
      </c>
      <c r="AZ48" s="145" t="s">
        <v>223</v>
      </c>
      <c r="BA48" s="145" t="s">
        <v>223</v>
      </c>
      <c r="BB48" s="145">
        <v>100</v>
      </c>
      <c r="BC48" s="193">
        <f t="shared" ref="BC48:BC53" si="19">AVERAGE(BB48)</f>
        <v>100</v>
      </c>
      <c r="BD48" s="145" t="s">
        <v>223</v>
      </c>
      <c r="BE48" s="230" t="s">
        <v>113</v>
      </c>
      <c r="BF48" s="231" t="s">
        <v>113</v>
      </c>
      <c r="BG48" s="232" t="s">
        <v>153</v>
      </c>
      <c r="BH48" s="230">
        <v>1</v>
      </c>
      <c r="BI48" s="230" t="s">
        <v>100</v>
      </c>
      <c r="BJ48" s="230">
        <v>3</v>
      </c>
      <c r="BK48" s="225"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182" t="s">
        <v>37</v>
      </c>
      <c r="BN48" s="226">
        <v>44562</v>
      </c>
      <c r="BO48" s="227">
        <v>44926</v>
      </c>
      <c r="BP48" s="272" t="s">
        <v>551</v>
      </c>
      <c r="BQ48" s="233" t="s">
        <v>366</v>
      </c>
      <c r="BR48" s="283"/>
      <c r="BS48" s="283"/>
      <c r="BT48" s="283"/>
      <c r="BU48" s="303"/>
      <c r="BV48" s="215"/>
      <c r="BW48" s="168"/>
      <c r="BX48" s="216"/>
      <c r="BY48" s="21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4"/>
      <c r="AAF48" s="274"/>
      <c r="AAG48" s="274"/>
      <c r="AAH48" s="274"/>
      <c r="AAI48" s="274"/>
      <c r="AAJ48" s="274"/>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c r="AFE48" s="276"/>
      <c r="AFF48" s="276"/>
      <c r="AFG48" s="276"/>
      <c r="AFH48" s="276"/>
      <c r="AFI48" s="276"/>
      <c r="AFJ48" s="276"/>
    </row>
    <row r="49" spans="1:842" s="151" customFormat="1" ht="228.75" customHeight="1" thickBot="1" x14ac:dyDescent="0.25">
      <c r="A49" s="134"/>
      <c r="B49" s="134"/>
      <c r="C49" s="367"/>
      <c r="D49" s="327"/>
      <c r="E49" s="339"/>
      <c r="F49" s="330"/>
      <c r="G49" s="330"/>
      <c r="H49" s="330"/>
      <c r="I49" s="159" t="s">
        <v>466</v>
      </c>
      <c r="J49" s="159" t="s">
        <v>460</v>
      </c>
      <c r="K49" s="373"/>
      <c r="L49" s="282"/>
      <c r="M49" s="330"/>
      <c r="N49" s="330"/>
      <c r="O49" s="159"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193">
        <f t="shared" si="18"/>
        <v>100</v>
      </c>
      <c r="AZ49" s="145" t="s">
        <v>223</v>
      </c>
      <c r="BA49" s="145" t="s">
        <v>223</v>
      </c>
      <c r="BB49" s="145">
        <v>100</v>
      </c>
      <c r="BC49" s="193">
        <f t="shared" si="19"/>
        <v>100</v>
      </c>
      <c r="BD49" s="145" t="s">
        <v>223</v>
      </c>
      <c r="BE49" s="230" t="s">
        <v>113</v>
      </c>
      <c r="BF49" s="231" t="s">
        <v>113</v>
      </c>
      <c r="BG49" s="232" t="s">
        <v>153</v>
      </c>
      <c r="BH49" s="230">
        <v>1</v>
      </c>
      <c r="BI49" s="230" t="s">
        <v>100</v>
      </c>
      <c r="BJ49" s="230">
        <v>3</v>
      </c>
      <c r="BK49" s="225" t="str">
        <f t="shared" si="20"/>
        <v>Moderado</v>
      </c>
      <c r="BL49" s="273" t="s">
        <v>557</v>
      </c>
      <c r="BM49" s="192" t="s">
        <v>37</v>
      </c>
      <c r="BN49" s="226">
        <v>44562</v>
      </c>
      <c r="BO49" s="227">
        <v>44926</v>
      </c>
      <c r="BP49" s="272" t="s">
        <v>552</v>
      </c>
      <c r="BQ49" s="233" t="s">
        <v>366</v>
      </c>
      <c r="BR49" s="213" t="s">
        <v>561</v>
      </c>
      <c r="BS49" s="179" t="s">
        <v>424</v>
      </c>
      <c r="BT49" s="213" t="s">
        <v>562</v>
      </c>
      <c r="BU49" s="214" t="s">
        <v>563</v>
      </c>
      <c r="BV49" s="215"/>
      <c r="BW49" s="168"/>
      <c r="BX49" s="216"/>
      <c r="BY49" s="214"/>
      <c r="BZ49" s="274"/>
      <c r="CA49" s="274"/>
      <c r="CB49" s="274"/>
      <c r="CC49" s="274"/>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4"/>
      <c r="AAF49" s="274"/>
      <c r="AAG49" s="274"/>
      <c r="AAH49" s="274"/>
      <c r="AAI49" s="274"/>
      <c r="AAJ49" s="274"/>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c r="AFE49" s="276"/>
      <c r="AFF49" s="276"/>
      <c r="AFG49" s="276"/>
      <c r="AFH49" s="276"/>
      <c r="AFI49" s="276"/>
      <c r="AFJ49" s="276"/>
    </row>
    <row r="50" spans="1:842" s="151" customFormat="1" ht="228.75" customHeight="1" thickBot="1" x14ac:dyDescent="0.25">
      <c r="A50" s="134"/>
      <c r="B50" s="134"/>
      <c r="C50" s="367"/>
      <c r="D50" s="327"/>
      <c r="E50" s="339"/>
      <c r="F50" s="330"/>
      <c r="G50" s="330"/>
      <c r="H50" s="330"/>
      <c r="I50" s="159" t="s">
        <v>467</v>
      </c>
      <c r="J50" s="159" t="s">
        <v>460</v>
      </c>
      <c r="K50" s="373"/>
      <c r="L50" s="282"/>
      <c r="M50" s="330"/>
      <c r="N50" s="330"/>
      <c r="O50" s="159"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193">
        <f t="shared" si="18"/>
        <v>100</v>
      </c>
      <c r="AZ50" s="145" t="s">
        <v>223</v>
      </c>
      <c r="BA50" s="145" t="s">
        <v>223</v>
      </c>
      <c r="BB50" s="145">
        <v>100</v>
      </c>
      <c r="BC50" s="193">
        <f t="shared" si="19"/>
        <v>100</v>
      </c>
      <c r="BD50" s="145" t="s">
        <v>223</v>
      </c>
      <c r="BE50" s="230" t="s">
        <v>113</v>
      </c>
      <c r="BF50" s="231" t="s">
        <v>113</v>
      </c>
      <c r="BG50" s="232" t="s">
        <v>153</v>
      </c>
      <c r="BH50" s="230">
        <v>1</v>
      </c>
      <c r="BI50" s="230" t="s">
        <v>100</v>
      </c>
      <c r="BJ50" s="230">
        <v>3</v>
      </c>
      <c r="BK50" s="225" t="str">
        <f t="shared" si="20"/>
        <v>Moderado</v>
      </c>
      <c r="BL50" s="273" t="s">
        <v>558</v>
      </c>
      <c r="BM50" s="192" t="s">
        <v>37</v>
      </c>
      <c r="BN50" s="226">
        <v>44562</v>
      </c>
      <c r="BO50" s="227">
        <v>44926</v>
      </c>
      <c r="BP50" s="272" t="s">
        <v>565</v>
      </c>
      <c r="BQ50" s="233" t="s">
        <v>366</v>
      </c>
      <c r="BR50" s="213" t="s">
        <v>564</v>
      </c>
      <c r="BS50" s="179" t="s">
        <v>424</v>
      </c>
      <c r="BT50" s="213" t="s">
        <v>568</v>
      </c>
      <c r="BU50" s="214" t="s">
        <v>567</v>
      </c>
      <c r="BV50" s="215"/>
      <c r="BW50" s="168"/>
      <c r="BX50" s="216"/>
      <c r="BY50" s="214"/>
      <c r="BZ50" s="274"/>
      <c r="CA50" s="274"/>
      <c r="CB50" s="274"/>
      <c r="CC50" s="27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4"/>
      <c r="AAF50" s="274"/>
      <c r="AAG50" s="274"/>
      <c r="AAH50" s="274"/>
      <c r="AAI50" s="274"/>
      <c r="AAJ50" s="274"/>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c r="AFE50" s="276"/>
      <c r="AFF50" s="276"/>
      <c r="AFG50" s="276"/>
      <c r="AFH50" s="276"/>
      <c r="AFI50" s="276"/>
      <c r="AFJ50" s="276"/>
    </row>
    <row r="51" spans="1:842" s="151" customFormat="1" ht="228.75" customHeight="1" thickBot="1" x14ac:dyDescent="0.25">
      <c r="A51" s="134"/>
      <c r="B51" s="134"/>
      <c r="C51" s="367"/>
      <c r="D51" s="327"/>
      <c r="E51" s="339"/>
      <c r="F51" s="330"/>
      <c r="G51" s="330"/>
      <c r="H51" s="330"/>
      <c r="I51" s="159" t="s">
        <v>468</v>
      </c>
      <c r="J51" s="159" t="s">
        <v>460</v>
      </c>
      <c r="K51" s="373"/>
      <c r="L51" s="282"/>
      <c r="M51" s="330"/>
      <c r="N51" s="330"/>
      <c r="O51" s="159"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193">
        <f t="shared" si="18"/>
        <v>100</v>
      </c>
      <c r="AZ51" s="145" t="s">
        <v>223</v>
      </c>
      <c r="BA51" s="145" t="s">
        <v>223</v>
      </c>
      <c r="BB51" s="145">
        <v>100</v>
      </c>
      <c r="BC51" s="193">
        <f t="shared" si="19"/>
        <v>100</v>
      </c>
      <c r="BD51" s="145" t="s">
        <v>223</v>
      </c>
      <c r="BE51" s="230" t="s">
        <v>113</v>
      </c>
      <c r="BF51" s="231" t="s">
        <v>113</v>
      </c>
      <c r="BG51" s="232" t="s">
        <v>153</v>
      </c>
      <c r="BH51" s="230">
        <v>1</v>
      </c>
      <c r="BI51" s="230" t="s">
        <v>100</v>
      </c>
      <c r="BJ51" s="230">
        <v>3</v>
      </c>
      <c r="BK51" s="225" t="str">
        <f t="shared" si="20"/>
        <v>Moderado</v>
      </c>
      <c r="BL51" s="273" t="s">
        <v>559</v>
      </c>
      <c r="BM51" s="192" t="s">
        <v>37</v>
      </c>
      <c r="BN51" s="226">
        <v>44562</v>
      </c>
      <c r="BO51" s="227">
        <v>44926</v>
      </c>
      <c r="BP51" s="272" t="s">
        <v>566</v>
      </c>
      <c r="BQ51" s="233" t="s">
        <v>366</v>
      </c>
      <c r="BR51" s="213" t="s">
        <v>569</v>
      </c>
      <c r="BS51" s="179" t="s">
        <v>424</v>
      </c>
      <c r="BT51" s="213" t="s">
        <v>570</v>
      </c>
      <c r="BU51" s="214" t="s">
        <v>571</v>
      </c>
      <c r="BV51" s="215"/>
      <c r="BW51" s="168"/>
      <c r="BX51" s="216"/>
      <c r="BY51" s="214"/>
      <c r="BZ51" s="274"/>
      <c r="CA51" s="274"/>
      <c r="CB51" s="274"/>
      <c r="CC51" s="274"/>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4"/>
      <c r="AAF51" s="274"/>
      <c r="AAG51" s="274"/>
      <c r="AAH51" s="274"/>
      <c r="AAI51" s="274"/>
      <c r="AAJ51" s="274"/>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c r="AFE51" s="276"/>
      <c r="AFF51" s="276"/>
      <c r="AFG51" s="276"/>
      <c r="AFH51" s="276"/>
      <c r="AFI51" s="276"/>
      <c r="AFJ51" s="276"/>
    </row>
    <row r="52" spans="1:842" s="151" customFormat="1" ht="228.75" customHeight="1" thickBot="1" x14ac:dyDescent="0.25">
      <c r="A52" s="134"/>
      <c r="B52" s="134"/>
      <c r="C52" s="367"/>
      <c r="D52" s="327"/>
      <c r="E52" s="339"/>
      <c r="F52" s="330"/>
      <c r="G52" s="330"/>
      <c r="H52" s="330"/>
      <c r="I52" s="159" t="s">
        <v>469</v>
      </c>
      <c r="J52" s="159" t="s">
        <v>460</v>
      </c>
      <c r="K52" s="373"/>
      <c r="L52" s="282"/>
      <c r="M52" s="330"/>
      <c r="N52" s="330"/>
      <c r="O52" s="159"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193">
        <f t="shared" si="18"/>
        <v>100</v>
      </c>
      <c r="AZ52" s="145" t="s">
        <v>223</v>
      </c>
      <c r="BA52" s="145" t="s">
        <v>223</v>
      </c>
      <c r="BB52" s="145">
        <v>100</v>
      </c>
      <c r="BC52" s="193">
        <f t="shared" si="19"/>
        <v>100</v>
      </c>
      <c r="BD52" s="145" t="s">
        <v>223</v>
      </c>
      <c r="BE52" s="230" t="s">
        <v>113</v>
      </c>
      <c r="BF52" s="231" t="s">
        <v>113</v>
      </c>
      <c r="BG52" s="232" t="s">
        <v>153</v>
      </c>
      <c r="BH52" s="230">
        <v>1</v>
      </c>
      <c r="BI52" s="230" t="s">
        <v>100</v>
      </c>
      <c r="BJ52" s="230">
        <v>3</v>
      </c>
      <c r="BK52" s="225" t="str">
        <f t="shared" si="20"/>
        <v>Moderado</v>
      </c>
      <c r="BL52" s="182" t="s">
        <v>560</v>
      </c>
      <c r="BM52" s="192" t="s">
        <v>37</v>
      </c>
      <c r="BN52" s="226">
        <v>44562</v>
      </c>
      <c r="BO52" s="227">
        <v>44926</v>
      </c>
      <c r="BP52" s="272" t="s">
        <v>553</v>
      </c>
      <c r="BQ52" s="233" t="s">
        <v>366</v>
      </c>
      <c r="BR52" s="213" t="s">
        <v>572</v>
      </c>
      <c r="BS52" s="179" t="s">
        <v>573</v>
      </c>
      <c r="BT52" s="213" t="s">
        <v>574</v>
      </c>
      <c r="BU52" s="214" t="s">
        <v>575</v>
      </c>
      <c r="BV52" s="215"/>
      <c r="BW52" s="168"/>
      <c r="BX52" s="216"/>
      <c r="BY52" s="214"/>
      <c r="BZ52" s="274"/>
      <c r="CA52" s="274"/>
      <c r="CB52" s="274"/>
      <c r="CC52" s="274"/>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4"/>
      <c r="AAF52" s="274"/>
      <c r="AAG52" s="274"/>
      <c r="AAH52" s="274"/>
      <c r="AAI52" s="274"/>
      <c r="AAJ52" s="274"/>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c r="AFE52" s="276"/>
      <c r="AFF52" s="276"/>
      <c r="AFG52" s="276"/>
      <c r="AFH52" s="276"/>
      <c r="AFI52" s="276"/>
      <c r="AFJ52" s="276"/>
    </row>
    <row r="53" spans="1:842" s="151" customFormat="1" ht="228.75" customHeight="1" thickBot="1" x14ac:dyDescent="0.25">
      <c r="A53" s="134"/>
      <c r="B53" s="134"/>
      <c r="C53" s="367"/>
      <c r="D53" s="327"/>
      <c r="E53" s="339"/>
      <c r="F53" s="330"/>
      <c r="G53" s="330"/>
      <c r="H53" s="330"/>
      <c r="I53" s="158" t="s">
        <v>474</v>
      </c>
      <c r="J53" s="158" t="s">
        <v>460</v>
      </c>
      <c r="K53" s="374"/>
      <c r="L53" s="282"/>
      <c r="M53" s="330"/>
      <c r="N53" s="330"/>
      <c r="O53" s="174"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193">
        <f t="shared" si="18"/>
        <v>100</v>
      </c>
      <c r="AZ53" s="145" t="s">
        <v>223</v>
      </c>
      <c r="BA53" s="145" t="s">
        <v>223</v>
      </c>
      <c r="BB53" s="145">
        <v>100</v>
      </c>
      <c r="BC53" s="193">
        <f t="shared" si="19"/>
        <v>100</v>
      </c>
      <c r="BD53" s="145" t="s">
        <v>223</v>
      </c>
      <c r="BE53" s="230" t="s">
        <v>113</v>
      </c>
      <c r="BF53" s="231" t="s">
        <v>113</v>
      </c>
      <c r="BG53" s="232" t="s">
        <v>153</v>
      </c>
      <c r="BH53" s="230">
        <v>1</v>
      </c>
      <c r="BI53" s="230" t="s">
        <v>100</v>
      </c>
      <c r="BJ53" s="230">
        <v>3</v>
      </c>
      <c r="BK53" s="225" t="str">
        <f t="shared" si="20"/>
        <v>Moderado</v>
      </c>
      <c r="BL53" s="181" t="s">
        <v>555</v>
      </c>
      <c r="BM53" s="192" t="s">
        <v>37</v>
      </c>
      <c r="BN53" s="226">
        <v>44562</v>
      </c>
      <c r="BO53" s="227">
        <v>44926</v>
      </c>
      <c r="BP53" s="218" t="s">
        <v>554</v>
      </c>
      <c r="BQ53" s="233" t="s">
        <v>366</v>
      </c>
      <c r="BR53" s="237" t="s">
        <v>576</v>
      </c>
      <c r="BS53" s="178" t="s">
        <v>579</v>
      </c>
      <c r="BT53" s="237" t="s">
        <v>577</v>
      </c>
      <c r="BU53" s="220" t="s">
        <v>578</v>
      </c>
      <c r="BV53" s="217"/>
      <c r="BW53" s="218"/>
      <c r="BX53" s="219"/>
      <c r="BY53" s="220"/>
      <c r="BZ53" s="274"/>
      <c r="CA53" s="274"/>
      <c r="CB53" s="274"/>
      <c r="CC53" s="274"/>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4"/>
      <c r="AAF53" s="274"/>
      <c r="AAG53" s="274"/>
      <c r="AAH53" s="274"/>
      <c r="AAI53" s="274"/>
      <c r="AAJ53" s="274"/>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c r="AFE53" s="276"/>
      <c r="AFF53" s="276"/>
      <c r="AFG53" s="276"/>
      <c r="AFH53" s="276"/>
      <c r="AFI53" s="276"/>
      <c r="AFJ53" s="276"/>
    </row>
    <row r="54" spans="1:842" s="151" customFormat="1" ht="12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163"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274"/>
      <c r="CA54" s="274"/>
      <c r="CB54" s="274"/>
      <c r="CC54" s="274"/>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4"/>
      <c r="AAF54" s="274"/>
      <c r="AAG54" s="274"/>
      <c r="AAH54" s="274"/>
      <c r="AAI54" s="274"/>
      <c r="AAJ54" s="274"/>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c r="AFE54" s="276"/>
      <c r="AFF54" s="276"/>
      <c r="AFG54" s="276"/>
      <c r="AFH54" s="276"/>
      <c r="AFI54" s="276"/>
      <c r="AFJ54" s="276"/>
    </row>
    <row r="55" spans="1:842" ht="60"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row>
    <row r="56" spans="1:842" ht="30"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row>
    <row r="57" spans="1:842" ht="45.75" thickBot="1" x14ac:dyDescent="0.3">
      <c r="C57" s="471"/>
      <c r="D57" s="390"/>
      <c r="E57" s="283"/>
      <c r="F57" s="331"/>
      <c r="G57" s="331"/>
      <c r="H57" s="331"/>
      <c r="I57" s="169" t="s">
        <v>474</v>
      </c>
      <c r="J57" s="169" t="s">
        <v>460</v>
      </c>
      <c r="K57" s="374"/>
      <c r="L57" s="283"/>
      <c r="M57" s="331"/>
      <c r="N57" s="331"/>
      <c r="O57" s="174"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row>
  </sheetData>
  <dataConsolidate/>
  <mergeCells count="1058">
    <mergeCell ref="AE33:AE35"/>
    <mergeCell ref="AF33:AF35"/>
    <mergeCell ref="AG33:AG35"/>
    <mergeCell ref="AH33:AH35"/>
    <mergeCell ref="AI33:AI35"/>
    <mergeCell ref="AJ33:AJ35"/>
    <mergeCell ref="AK33:AK35"/>
    <mergeCell ref="Y33:Y35"/>
    <mergeCell ref="Z33:Z35"/>
    <mergeCell ref="AA33:AA35"/>
    <mergeCell ref="AB33:AB35"/>
    <mergeCell ref="AS33:AS35"/>
    <mergeCell ref="AT33:AT35"/>
    <mergeCell ref="BS33:BS35"/>
    <mergeCell ref="BT33:BT35"/>
    <mergeCell ref="BU33:BU35"/>
    <mergeCell ref="BE33:BE35"/>
    <mergeCell ref="BF33:BF35"/>
    <mergeCell ref="BG33:BG35"/>
    <mergeCell ref="BH33:BH35"/>
    <mergeCell ref="BI33:BI35"/>
    <mergeCell ref="BJ33:BJ35"/>
    <mergeCell ref="BK33:BK35"/>
    <mergeCell ref="BL33:BL35"/>
    <mergeCell ref="BM33:BM35"/>
    <mergeCell ref="BR33:BR35"/>
    <mergeCell ref="BN33:BN35"/>
    <mergeCell ref="BO33:BO35"/>
    <mergeCell ref="BP33:BP35"/>
    <mergeCell ref="BQ33:BQ35"/>
    <mergeCell ref="AL33:AL35"/>
    <mergeCell ref="AM33:AM35"/>
    <mergeCell ref="AN33:AN35"/>
    <mergeCell ref="AO33:AO35"/>
    <mergeCell ref="AQ33:AQ35"/>
    <mergeCell ref="AR33:AR35"/>
    <mergeCell ref="AU33:AU35"/>
    <mergeCell ref="AC33:AC35"/>
    <mergeCell ref="AD33:AD35"/>
    <mergeCell ref="BQ31:BQ32"/>
    <mergeCell ref="BR31:BR32"/>
    <mergeCell ref="AV33:AV35"/>
    <mergeCell ref="AW33:AW35"/>
    <mergeCell ref="AX33:AX35"/>
    <mergeCell ref="AY33:AY35"/>
    <mergeCell ref="AZ33:AZ35"/>
    <mergeCell ref="BA33:BA35"/>
    <mergeCell ref="BB33:BB35"/>
    <mergeCell ref="BC33:BC35"/>
    <mergeCell ref="BD33:BD35"/>
    <mergeCell ref="AY31:AY32"/>
    <mergeCell ref="AZ31:AZ32"/>
    <mergeCell ref="BA31:BA32"/>
    <mergeCell ref="BT31:BT32"/>
    <mergeCell ref="BU31:BU32"/>
    <mergeCell ref="E33:E35"/>
    <mergeCell ref="L33:L35"/>
    <mergeCell ref="F33:F35"/>
    <mergeCell ref="G33:G35"/>
    <mergeCell ref="H33:H35"/>
    <mergeCell ref="N33:N35"/>
    <mergeCell ref="M33:M35"/>
    <mergeCell ref="P33:P35"/>
    <mergeCell ref="Q33:Q35"/>
    <mergeCell ref="R33:R35"/>
    <mergeCell ref="S33:S35"/>
    <mergeCell ref="T33:T35"/>
    <mergeCell ref="U33:U35"/>
    <mergeCell ref="V33:V35"/>
    <mergeCell ref="W33:W35"/>
    <mergeCell ref="X33:X35"/>
    <mergeCell ref="AI31:AI32"/>
    <mergeCell ref="AJ31:AJ32"/>
    <mergeCell ref="AK31:AK32"/>
    <mergeCell ref="AL31:AL32"/>
    <mergeCell ref="AM31:AM32"/>
    <mergeCell ref="AN31:AN32"/>
    <mergeCell ref="AO31:AO32"/>
    <mergeCell ref="AP31:AP32"/>
    <mergeCell ref="AQ31:AQ32"/>
    <mergeCell ref="AR31:AR32"/>
    <mergeCell ref="AS31:AS32"/>
    <mergeCell ref="AT31:AT32"/>
    <mergeCell ref="AU31:AU32"/>
    <mergeCell ref="AV31:AV32"/>
    <mergeCell ref="AW31:AW32"/>
    <mergeCell ref="AX31:AX32"/>
    <mergeCell ref="BS31:BS32"/>
    <mergeCell ref="BB31:BB32"/>
    <mergeCell ref="BC31:BC32"/>
    <mergeCell ref="BD31:BD32"/>
    <mergeCell ref="BE31:BE32"/>
    <mergeCell ref="BF31:BF32"/>
    <mergeCell ref="BG31:BG32"/>
    <mergeCell ref="BH31:BH32"/>
    <mergeCell ref="BI31:BI32"/>
    <mergeCell ref="BJ31:BJ32"/>
    <mergeCell ref="BK31:BK32"/>
    <mergeCell ref="BL31:BL32"/>
    <mergeCell ref="BM31:BM32"/>
    <mergeCell ref="BN31:BN32"/>
    <mergeCell ref="BO31:BO32"/>
    <mergeCell ref="BP31:BP32"/>
    <mergeCell ref="BI28:BI30"/>
    <mergeCell ref="BJ28:BJ30"/>
    <mergeCell ref="BK28:BK30"/>
    <mergeCell ref="BL28:BL30"/>
    <mergeCell ref="BM28:BM30"/>
    <mergeCell ref="BN28:BN30"/>
    <mergeCell ref="BO28:BO30"/>
    <mergeCell ref="BP28:BP30"/>
    <mergeCell ref="BQ28:BQ30"/>
    <mergeCell ref="BR28:BR30"/>
    <mergeCell ref="BS28:BS30"/>
    <mergeCell ref="BT28:BT30"/>
    <mergeCell ref="BU28:BU30"/>
    <mergeCell ref="K31:K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H31:AH32"/>
    <mergeCell ref="AR28:AR30"/>
    <mergeCell ref="AS28:AS30"/>
    <mergeCell ref="AT28:AT30"/>
    <mergeCell ref="AU28:AU30"/>
    <mergeCell ref="AV28:AV30"/>
    <mergeCell ref="AW28:AW30"/>
    <mergeCell ref="AX28:AX30"/>
    <mergeCell ref="AY28:AY30"/>
    <mergeCell ref="AZ28:AZ30"/>
    <mergeCell ref="BA28:BA30"/>
    <mergeCell ref="BB28:BB30"/>
    <mergeCell ref="BC28:BC30"/>
    <mergeCell ref="BD28:BD30"/>
    <mergeCell ref="BE28:BE30"/>
    <mergeCell ref="BF28:BF30"/>
    <mergeCell ref="BG28:BG30"/>
    <mergeCell ref="BH28:BH30"/>
    <mergeCell ref="BU24:BU27"/>
    <mergeCell ref="K28:K30"/>
    <mergeCell ref="M28:M30"/>
    <mergeCell ref="N28:N30"/>
    <mergeCell ref="P28:P30"/>
    <mergeCell ref="Q28:Q30"/>
    <mergeCell ref="R28:R30"/>
    <mergeCell ref="S28:S30"/>
    <mergeCell ref="T28:T30"/>
    <mergeCell ref="U28:U30"/>
    <mergeCell ref="V28:V30"/>
    <mergeCell ref="W28:W30"/>
    <mergeCell ref="X28:X30"/>
    <mergeCell ref="Y28:Y30"/>
    <mergeCell ref="Z28:Z30"/>
    <mergeCell ref="AA28:AA30"/>
    <mergeCell ref="AB28:AB30"/>
    <mergeCell ref="AC28:AC30"/>
    <mergeCell ref="AD28:AD30"/>
    <mergeCell ref="AE28:AE30"/>
    <mergeCell ref="AF28:AF30"/>
    <mergeCell ref="AG28:AG30"/>
    <mergeCell ref="AH28:AH30"/>
    <mergeCell ref="AI28:AI30"/>
    <mergeCell ref="AJ28:AJ30"/>
    <mergeCell ref="AK28:AK30"/>
    <mergeCell ref="AL28:AL30"/>
    <mergeCell ref="AM28:AM30"/>
    <mergeCell ref="AN28:AN30"/>
    <mergeCell ref="AO28:AO30"/>
    <mergeCell ref="AP28:AP30"/>
    <mergeCell ref="AQ28:AQ30"/>
    <mergeCell ref="BD24:BD27"/>
    <mergeCell ref="BE24:BE27"/>
    <mergeCell ref="BF24:BF27"/>
    <mergeCell ref="BG24:BG27"/>
    <mergeCell ref="BH24:BH27"/>
    <mergeCell ref="BI24:BI27"/>
    <mergeCell ref="BJ24:BJ27"/>
    <mergeCell ref="BK24:BK27"/>
    <mergeCell ref="BL24:BL27"/>
    <mergeCell ref="BM24:BM27"/>
    <mergeCell ref="BN24:BN27"/>
    <mergeCell ref="BO24:BO27"/>
    <mergeCell ref="BP24:BP27"/>
    <mergeCell ref="BQ24:BQ27"/>
    <mergeCell ref="BR24:BR27"/>
    <mergeCell ref="BS24:BS27"/>
    <mergeCell ref="BT24:BT27"/>
    <mergeCell ref="AM24:AM27"/>
    <mergeCell ref="AN24:AN27"/>
    <mergeCell ref="AO24:AO27"/>
    <mergeCell ref="AP24:AP27"/>
    <mergeCell ref="AQ24:AQ27"/>
    <mergeCell ref="AR24:AR27"/>
    <mergeCell ref="AS24:AS27"/>
    <mergeCell ref="AT24:AT27"/>
    <mergeCell ref="AU24:AU27"/>
    <mergeCell ref="AV24:AV27"/>
    <mergeCell ref="AW24:AW27"/>
    <mergeCell ref="AX24:AX27"/>
    <mergeCell ref="AY24:AY27"/>
    <mergeCell ref="AZ24:AZ27"/>
    <mergeCell ref="BA24:BA27"/>
    <mergeCell ref="BB24:BB27"/>
    <mergeCell ref="BC24:BC27"/>
    <mergeCell ref="N47:N53"/>
    <mergeCell ref="P47:P53"/>
    <mergeCell ref="L54:L57"/>
    <mergeCell ref="D54:D57"/>
    <mergeCell ref="C54:C57"/>
    <mergeCell ref="E54:E57"/>
    <mergeCell ref="F54:F57"/>
    <mergeCell ref="G54:G57"/>
    <mergeCell ref="H54:H57"/>
    <mergeCell ref="M54:M57"/>
    <mergeCell ref="N54:N57"/>
    <mergeCell ref="P54:P57"/>
    <mergeCell ref="K54:K57"/>
    <mergeCell ref="C47:C53"/>
    <mergeCell ref="D47:D53"/>
    <mergeCell ref="E47:E53"/>
    <mergeCell ref="L47:L53"/>
    <mergeCell ref="F47:F53"/>
    <mergeCell ref="G47:G53"/>
    <mergeCell ref="H47:H53"/>
    <mergeCell ref="K47:K53"/>
    <mergeCell ref="M47:M53"/>
    <mergeCell ref="C45:C46"/>
    <mergeCell ref="D45:D46"/>
    <mergeCell ref="E45:E46"/>
    <mergeCell ref="F45:F46"/>
    <mergeCell ref="G45:G46"/>
    <mergeCell ref="H45:H46"/>
    <mergeCell ref="L45:L46"/>
    <mergeCell ref="M45:M46"/>
    <mergeCell ref="N45:N46"/>
    <mergeCell ref="P45:P46"/>
    <mergeCell ref="C24:C44"/>
    <mergeCell ref="N36:N38"/>
    <mergeCell ref="K33:K35"/>
    <mergeCell ref="K36:K38"/>
    <mergeCell ref="K42:K44"/>
    <mergeCell ref="K45:K46"/>
    <mergeCell ref="L36:L38"/>
    <mergeCell ref="E36:E38"/>
    <mergeCell ref="L39:L41"/>
    <mergeCell ref="E39:E41"/>
    <mergeCell ref="F39:F41"/>
    <mergeCell ref="G39:G41"/>
    <mergeCell ref="H39:H41"/>
    <mergeCell ref="K39:K41"/>
    <mergeCell ref="M39:M41"/>
    <mergeCell ref="M36:M38"/>
    <mergeCell ref="F36:F38"/>
    <mergeCell ref="G36:G38"/>
    <mergeCell ref="H36:H38"/>
    <mergeCell ref="N39:N41"/>
    <mergeCell ref="P39:P41"/>
    <mergeCell ref="L42:L44"/>
    <mergeCell ref="E42:E44"/>
    <mergeCell ref="F42:F44"/>
    <mergeCell ref="G42:G44"/>
    <mergeCell ref="H42:H44"/>
    <mergeCell ref="BU21:BU23"/>
    <mergeCell ref="E24:E27"/>
    <mergeCell ref="F24:F27"/>
    <mergeCell ref="R24:R27"/>
    <mergeCell ref="S24:S27"/>
    <mergeCell ref="T24:T27"/>
    <mergeCell ref="U24:U27"/>
    <mergeCell ref="V24:V27"/>
    <mergeCell ref="W24:W27"/>
    <mergeCell ref="X24:X27"/>
    <mergeCell ref="Y24:Y27"/>
    <mergeCell ref="Z24:Z27"/>
    <mergeCell ref="AA24:AA27"/>
    <mergeCell ref="AB24:AB27"/>
    <mergeCell ref="AC24:AC27"/>
    <mergeCell ref="AD24:AD27"/>
    <mergeCell ref="AE24:AE27"/>
    <mergeCell ref="G24:G27"/>
    <mergeCell ref="H24:H27"/>
    <mergeCell ref="K24:K27"/>
    <mergeCell ref="L24:L27"/>
    <mergeCell ref="M24:M27"/>
    <mergeCell ref="N24:N27"/>
    <mergeCell ref="P24:P27"/>
    <mergeCell ref="Q24:Q27"/>
    <mergeCell ref="AF24:AF27"/>
    <mergeCell ref="AG24:AG27"/>
    <mergeCell ref="AH24:AH27"/>
    <mergeCell ref="AI24:AI27"/>
    <mergeCell ref="AJ24:AJ27"/>
    <mergeCell ref="AK24:AK27"/>
    <mergeCell ref="AL24:AL27"/>
    <mergeCell ref="BD21:BD23"/>
    <mergeCell ref="BE21:BE23"/>
    <mergeCell ref="BF21:BF23"/>
    <mergeCell ref="BG21:BG23"/>
    <mergeCell ref="BH21:BH23"/>
    <mergeCell ref="BI21:BI23"/>
    <mergeCell ref="BJ21:BJ23"/>
    <mergeCell ref="BK21:BK23"/>
    <mergeCell ref="BL21:BL23"/>
    <mergeCell ref="BM21:BM23"/>
    <mergeCell ref="BN21:BN23"/>
    <mergeCell ref="BO21:BO23"/>
    <mergeCell ref="BP21:BP23"/>
    <mergeCell ref="BQ21:BQ23"/>
    <mergeCell ref="BR21:BR23"/>
    <mergeCell ref="BS21:BS23"/>
    <mergeCell ref="BT21:BT23"/>
    <mergeCell ref="AM21:AM23"/>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V21:V23"/>
    <mergeCell ref="W21:W23"/>
    <mergeCell ref="X21:X23"/>
    <mergeCell ref="Y21:Y23"/>
    <mergeCell ref="Z21:Z23"/>
    <mergeCell ref="AA21:AA23"/>
    <mergeCell ref="AB21:AB23"/>
    <mergeCell ref="AC21:AC23"/>
    <mergeCell ref="AD21:AD23"/>
    <mergeCell ref="AE21:AE23"/>
    <mergeCell ref="AF21:AF23"/>
    <mergeCell ref="AG21:AG23"/>
    <mergeCell ref="AH21:AH23"/>
    <mergeCell ref="AI21:AI23"/>
    <mergeCell ref="AJ21:AJ23"/>
    <mergeCell ref="AK21:AK23"/>
    <mergeCell ref="AL21:AL23"/>
    <mergeCell ref="BE19:BE20"/>
    <mergeCell ref="BF19:BF20"/>
    <mergeCell ref="BG19:BG20"/>
    <mergeCell ref="BH19:BH20"/>
    <mergeCell ref="BI19:BI20"/>
    <mergeCell ref="BJ19:BJ20"/>
    <mergeCell ref="BK19:BK20"/>
    <mergeCell ref="BL19:BL20"/>
    <mergeCell ref="BM19:BM20"/>
    <mergeCell ref="BN19:BN20"/>
    <mergeCell ref="BO19:BO20"/>
    <mergeCell ref="BP19:BP20"/>
    <mergeCell ref="BQ19:BQ20"/>
    <mergeCell ref="BR19:BR20"/>
    <mergeCell ref="BS19:BS20"/>
    <mergeCell ref="BT19:BT20"/>
    <mergeCell ref="BU19:BU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BA19:BA20"/>
    <mergeCell ref="BB19:BB20"/>
    <mergeCell ref="BC19:BC20"/>
    <mergeCell ref="BD19:BD20"/>
    <mergeCell ref="BM17:BM18"/>
    <mergeCell ref="BN17:BN18"/>
    <mergeCell ref="BO17:BO18"/>
    <mergeCell ref="BP17:BP18"/>
    <mergeCell ref="BQ17:BQ18"/>
    <mergeCell ref="BR17:BR18"/>
    <mergeCell ref="BS17:BS18"/>
    <mergeCell ref="BT17:BT18"/>
    <mergeCell ref="BU17:BU18"/>
    <mergeCell ref="Q19:Q20"/>
    <mergeCell ref="R19:R20"/>
    <mergeCell ref="Z19:Z20"/>
    <mergeCell ref="Y19:Y20"/>
    <mergeCell ref="X19:X20"/>
    <mergeCell ref="W19:W20"/>
    <mergeCell ref="V19:V20"/>
    <mergeCell ref="U19:U20"/>
    <mergeCell ref="T19:T20"/>
    <mergeCell ref="S19:S20"/>
    <mergeCell ref="AA19:AA20"/>
    <mergeCell ref="AB19:AB20"/>
    <mergeCell ref="AC19:AC20"/>
    <mergeCell ref="AD19:AD20"/>
    <mergeCell ref="AE19:AE20"/>
    <mergeCell ref="AF19:AF20"/>
    <mergeCell ref="AG19:AG20"/>
    <mergeCell ref="AH19:AH20"/>
    <mergeCell ref="AI19:AI20"/>
    <mergeCell ref="AJ19:AJ20"/>
    <mergeCell ref="AK19:AK20"/>
    <mergeCell ref="AL19:AL20"/>
    <mergeCell ref="AM19:AM20"/>
    <mergeCell ref="AV17:AV18"/>
    <mergeCell ref="AW17:AW18"/>
    <mergeCell ref="AX17:AX18"/>
    <mergeCell ref="AY17:AY18"/>
    <mergeCell ref="AZ17:AZ18"/>
    <mergeCell ref="BA17:BA18"/>
    <mergeCell ref="BB17:BB18"/>
    <mergeCell ref="BC17:BC18"/>
    <mergeCell ref="BD17:BD18"/>
    <mergeCell ref="BE17:BE18"/>
    <mergeCell ref="BF17:BF18"/>
    <mergeCell ref="BG17:BG18"/>
    <mergeCell ref="BH17:BH18"/>
    <mergeCell ref="BI17:BI18"/>
    <mergeCell ref="BJ17:BJ18"/>
    <mergeCell ref="BK17:BK18"/>
    <mergeCell ref="BL17:BL18"/>
    <mergeCell ref="AE17:AE18"/>
    <mergeCell ref="AF17:AF18"/>
    <mergeCell ref="AG17:AG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BM14:BM16"/>
    <mergeCell ref="BN14:BN16"/>
    <mergeCell ref="BO14:BO16"/>
    <mergeCell ref="BP14:BP16"/>
    <mergeCell ref="BQ14:BQ16"/>
    <mergeCell ref="BR14:BR16"/>
    <mergeCell ref="BS14:BS16"/>
    <mergeCell ref="BT14:BT16"/>
    <mergeCell ref="BU14:BU16"/>
    <mergeCell ref="K14:K16"/>
    <mergeCell ref="F17:F18"/>
    <mergeCell ref="G17:G18"/>
    <mergeCell ref="H17:H18"/>
    <mergeCell ref="K17:K18"/>
    <mergeCell ref="L17:L18"/>
    <mergeCell ref="M17:M18"/>
    <mergeCell ref="N17:N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V14:AV16"/>
    <mergeCell ref="AW14:AW16"/>
    <mergeCell ref="AX14:AX16"/>
    <mergeCell ref="AY14:AY16"/>
    <mergeCell ref="AZ14:AZ16"/>
    <mergeCell ref="BA14:BA16"/>
    <mergeCell ref="BB14:BB16"/>
    <mergeCell ref="BC14:BC16"/>
    <mergeCell ref="BD14:BD16"/>
    <mergeCell ref="BE14:BE16"/>
    <mergeCell ref="BF14:BF16"/>
    <mergeCell ref="BG14:BG16"/>
    <mergeCell ref="BH14:BH16"/>
    <mergeCell ref="BI14:BI16"/>
    <mergeCell ref="BJ14:BJ16"/>
    <mergeCell ref="BK14:BK16"/>
    <mergeCell ref="BL14:BL16"/>
    <mergeCell ref="AE14:AE16"/>
    <mergeCell ref="AF14:AF16"/>
    <mergeCell ref="AG14:AG16"/>
    <mergeCell ref="AH14:AH16"/>
    <mergeCell ref="AI14:AI16"/>
    <mergeCell ref="AJ14:AJ16"/>
    <mergeCell ref="AK14:AK16"/>
    <mergeCell ref="AL14:AL16"/>
    <mergeCell ref="AM14:AM16"/>
    <mergeCell ref="AN14:AN16"/>
    <mergeCell ref="AO14:AO16"/>
    <mergeCell ref="AP14:AP16"/>
    <mergeCell ref="AQ14:AQ16"/>
    <mergeCell ref="AR14:AR16"/>
    <mergeCell ref="AS14:AS16"/>
    <mergeCell ref="AT14:AT16"/>
    <mergeCell ref="AU14:AU16"/>
    <mergeCell ref="BG12:BG13"/>
    <mergeCell ref="BJ12:BJ13"/>
    <mergeCell ref="Q12:Q13"/>
    <mergeCell ref="D12:D13"/>
    <mergeCell ref="L12:L13"/>
    <mergeCell ref="AI12:AI13"/>
    <mergeCell ref="AJ12:AJ13"/>
    <mergeCell ref="AK12:AK13"/>
    <mergeCell ref="BX1:BY1"/>
    <mergeCell ref="BX2:BX3"/>
    <mergeCell ref="BY2:BY3"/>
    <mergeCell ref="BX4:BY4"/>
    <mergeCell ref="BV7:BY7"/>
    <mergeCell ref="AO12:AO13"/>
    <mergeCell ref="AY7:AY8"/>
    <mergeCell ref="AZ7:AZ8"/>
    <mergeCell ref="BA7:BA8"/>
    <mergeCell ref="BB7:BB8"/>
    <mergeCell ref="BC7:BC8"/>
    <mergeCell ref="BD7:BD8"/>
    <mergeCell ref="Q5:BK5"/>
    <mergeCell ref="BM5:BM8"/>
    <mergeCell ref="BN5:BY6"/>
    <mergeCell ref="AP6:BK6"/>
    <mergeCell ref="Q7:AO7"/>
    <mergeCell ref="AP7:AP8"/>
    <mergeCell ref="AQ7:AQ8"/>
    <mergeCell ref="BE7:BF7"/>
    <mergeCell ref="BG7:BK7"/>
    <mergeCell ref="Q6:AO6"/>
    <mergeCell ref="BN7:BU7"/>
    <mergeCell ref="BM12:BM13"/>
    <mergeCell ref="E31:E32"/>
    <mergeCell ref="F31:F32"/>
    <mergeCell ref="G31:G32"/>
    <mergeCell ref="H31:H32"/>
    <mergeCell ref="U12:U13"/>
    <mergeCell ref="V12:V13"/>
    <mergeCell ref="W12:W13"/>
    <mergeCell ref="X12:X13"/>
    <mergeCell ref="Y12:Y13"/>
    <mergeCell ref="Z12:Z13"/>
    <mergeCell ref="AA12:AA13"/>
    <mergeCell ref="AF12:AF13"/>
    <mergeCell ref="AG12:AG13"/>
    <mergeCell ref="AC12:AC13"/>
    <mergeCell ref="AD12:AD13"/>
    <mergeCell ref="AE12:AE13"/>
    <mergeCell ref="BL5:BL8"/>
    <mergeCell ref="AL12:AL13"/>
    <mergeCell ref="AM12:AM13"/>
    <mergeCell ref="AN12:AN13"/>
    <mergeCell ref="C5:P5"/>
    <mergeCell ref="C6:C8"/>
    <mergeCell ref="D6:D8"/>
    <mergeCell ref="E6:E8"/>
    <mergeCell ref="P6:P8"/>
    <mergeCell ref="BC12:BC13"/>
    <mergeCell ref="BD12:BD13"/>
    <mergeCell ref="BE12:BE13"/>
    <mergeCell ref="BF12:BF13"/>
    <mergeCell ref="BK12:BK13"/>
    <mergeCell ref="BH12:BH13"/>
    <mergeCell ref="BI12:BI13"/>
    <mergeCell ref="AH12:AH13"/>
    <mergeCell ref="K12:K13"/>
    <mergeCell ref="AB12:AB13"/>
    <mergeCell ref="R12:R13"/>
    <mergeCell ref="S12:S13"/>
    <mergeCell ref="T12:T13"/>
    <mergeCell ref="C21:C23"/>
    <mergeCell ref="D21:D23"/>
    <mergeCell ref="C12:C13"/>
    <mergeCell ref="P12:P13"/>
    <mergeCell ref="M12:M13"/>
    <mergeCell ref="N12:N13"/>
    <mergeCell ref="F14:F16"/>
    <mergeCell ref="D14:D20"/>
    <mergeCell ref="C14:C20"/>
    <mergeCell ref="F21:F23"/>
    <mergeCell ref="G21:G23"/>
    <mergeCell ref="H21:H23"/>
    <mergeCell ref="Q14:Q16"/>
    <mergeCell ref="R14:R16"/>
    <mergeCell ref="S14:S16"/>
    <mergeCell ref="T14:T16"/>
    <mergeCell ref="U14:U16"/>
    <mergeCell ref="V14:V16"/>
    <mergeCell ref="W14:W16"/>
    <mergeCell ref="X14:X16"/>
    <mergeCell ref="Y14:Y16"/>
    <mergeCell ref="Z14:Z16"/>
    <mergeCell ref="AA14:AA16"/>
    <mergeCell ref="AB14:AB16"/>
    <mergeCell ref="AC14:AC16"/>
    <mergeCell ref="AD14:AD16"/>
    <mergeCell ref="E21:E23"/>
    <mergeCell ref="M9:M11"/>
    <mergeCell ref="N9:N11"/>
    <mergeCell ref="P9:P11"/>
    <mergeCell ref="K21:K23"/>
    <mergeCell ref="L21:L23"/>
    <mergeCell ref="M21:M23"/>
    <mergeCell ref="N21:N23"/>
    <mergeCell ref="L14:L16"/>
    <mergeCell ref="M14:M16"/>
    <mergeCell ref="N14:N16"/>
    <mergeCell ref="O14:O16"/>
    <mergeCell ref="P14:P16"/>
    <mergeCell ref="H14:H16"/>
    <mergeCell ref="G14:G16"/>
    <mergeCell ref="E28:E30"/>
    <mergeCell ref="F28:F30"/>
    <mergeCell ref="G28:G30"/>
    <mergeCell ref="H28:H30"/>
    <mergeCell ref="L28:L30"/>
    <mergeCell ref="F6:H6"/>
    <mergeCell ref="M6:M8"/>
    <mergeCell ref="N6:N8"/>
    <mergeCell ref="O6:O8"/>
    <mergeCell ref="I6:I8"/>
    <mergeCell ref="K6:K8"/>
    <mergeCell ref="L6:L8"/>
    <mergeCell ref="J6:J8"/>
    <mergeCell ref="Q9:Q11"/>
    <mergeCell ref="R9:R11"/>
    <mergeCell ref="S9:S11"/>
    <mergeCell ref="T9:T11"/>
    <mergeCell ref="U9:U11"/>
    <mergeCell ref="L31:L32"/>
    <mergeCell ref="M31:M32"/>
    <mergeCell ref="N31:N32"/>
    <mergeCell ref="P31:P32"/>
    <mergeCell ref="P21:P23"/>
    <mergeCell ref="Q21:Q23"/>
    <mergeCell ref="R21:R23"/>
    <mergeCell ref="S21:S23"/>
    <mergeCell ref="T21:T23"/>
    <mergeCell ref="U21:U23"/>
    <mergeCell ref="W9:W11"/>
    <mergeCell ref="X9:X11"/>
    <mergeCell ref="Y9:Y11"/>
    <mergeCell ref="Z9:Z11"/>
    <mergeCell ref="AK9:AK11"/>
    <mergeCell ref="C9:C11"/>
    <mergeCell ref="D9:D11"/>
    <mergeCell ref="E9:E11"/>
    <mergeCell ref="F9:F11"/>
    <mergeCell ref="G9:G11"/>
    <mergeCell ref="H9:H11"/>
    <mergeCell ref="K9:K11"/>
    <mergeCell ref="L9:L11"/>
    <mergeCell ref="AA9:AA11"/>
    <mergeCell ref="V9:V11"/>
    <mergeCell ref="F7:F8"/>
    <mergeCell ref="G7:G8"/>
    <mergeCell ref="H7:H8"/>
    <mergeCell ref="AP9:AP11"/>
    <mergeCell ref="AQ9:AQ11"/>
    <mergeCell ref="AR9:AR11"/>
    <mergeCell ref="AS9:AS11"/>
    <mergeCell ref="AT9:AT11"/>
    <mergeCell ref="AL9:AL11"/>
    <mergeCell ref="AM9:AM11"/>
    <mergeCell ref="AN9:AN11"/>
    <mergeCell ref="AO9:AO11"/>
    <mergeCell ref="AF9:AF11"/>
    <mergeCell ref="AG9:AG11"/>
    <mergeCell ref="AH9:AH11"/>
    <mergeCell ref="AI9:AI11"/>
    <mergeCell ref="AJ9:AJ11"/>
    <mergeCell ref="AB9:AB11"/>
    <mergeCell ref="AC9:AC11"/>
    <mergeCell ref="AD9:AD11"/>
    <mergeCell ref="AE9:AE11"/>
    <mergeCell ref="BK9:BK11"/>
    <mergeCell ref="BL9:BL11"/>
    <mergeCell ref="BM9:BM11"/>
    <mergeCell ref="BN9:BN11"/>
    <mergeCell ref="BE9:BE11"/>
    <mergeCell ref="BF9:BF11"/>
    <mergeCell ref="BG9:BG11"/>
    <mergeCell ref="BH9:BH11"/>
    <mergeCell ref="BI9:BI11"/>
    <mergeCell ref="AZ9:AZ11"/>
    <mergeCell ref="BA9:BA11"/>
    <mergeCell ref="BB9:BB11"/>
    <mergeCell ref="BC9:BC11"/>
    <mergeCell ref="BD9:BD11"/>
    <mergeCell ref="AU9:AU11"/>
    <mergeCell ref="AV9:AV11"/>
    <mergeCell ref="AW9:AW11"/>
    <mergeCell ref="AX9:AX11"/>
    <mergeCell ref="AY9:AY11"/>
    <mergeCell ref="P36:P38"/>
    <mergeCell ref="Q36:Q38"/>
    <mergeCell ref="R36:R38"/>
    <mergeCell ref="S36:S38"/>
    <mergeCell ref="T36:T38"/>
    <mergeCell ref="U36:U38"/>
    <mergeCell ref="V36:V38"/>
    <mergeCell ref="W36:W38"/>
    <mergeCell ref="X36:X38"/>
    <mergeCell ref="BY9:BY11"/>
    <mergeCell ref="E14:E16"/>
    <mergeCell ref="E17:E18"/>
    <mergeCell ref="E19:E20"/>
    <mergeCell ref="F19:F20"/>
    <mergeCell ref="G19:G20"/>
    <mergeCell ref="H19:H20"/>
    <mergeCell ref="K19:K20"/>
    <mergeCell ref="L19:L20"/>
    <mergeCell ref="M19:M20"/>
    <mergeCell ref="N19:N20"/>
    <mergeCell ref="P19:P20"/>
    <mergeCell ref="BT9:BT11"/>
    <mergeCell ref="BU9:BU11"/>
    <mergeCell ref="BV9:BV11"/>
    <mergeCell ref="BW9:BW11"/>
    <mergeCell ref="BX9:BX11"/>
    <mergeCell ref="BO9:BO11"/>
    <mergeCell ref="BP9:BP11"/>
    <mergeCell ref="BQ9:BQ11"/>
    <mergeCell ref="BR9:BR11"/>
    <mergeCell ref="BS9:BS11"/>
    <mergeCell ref="BJ9:BJ11"/>
    <mergeCell ref="AH36:AH38"/>
    <mergeCell ref="AI36:AI38"/>
    <mergeCell ref="AJ36:AJ38"/>
    <mergeCell ref="AK36:AK38"/>
    <mergeCell ref="AL36:AL38"/>
    <mergeCell ref="AM36:AM38"/>
    <mergeCell ref="AN36:AN38"/>
    <mergeCell ref="AO36:AO38"/>
    <mergeCell ref="AQ36:AQ38"/>
    <mergeCell ref="Y36:Y38"/>
    <mergeCell ref="Z36:Z38"/>
    <mergeCell ref="AA36:AA38"/>
    <mergeCell ref="AB36:AB38"/>
    <mergeCell ref="AC36:AC38"/>
    <mergeCell ref="AD36:AD38"/>
    <mergeCell ref="AE36:AE38"/>
    <mergeCell ref="AF36:AF38"/>
    <mergeCell ref="AG36:AG38"/>
    <mergeCell ref="BR36:BR38"/>
    <mergeCell ref="BA36:BA38"/>
    <mergeCell ref="BB36:BB38"/>
    <mergeCell ref="BC36:BC38"/>
    <mergeCell ref="BD36:BD38"/>
    <mergeCell ref="BE36:BE38"/>
    <mergeCell ref="BF36:BF38"/>
    <mergeCell ref="BG36:BG38"/>
    <mergeCell ref="BH36:BH38"/>
    <mergeCell ref="BI36:BI38"/>
    <mergeCell ref="AR36:AR38"/>
    <mergeCell ref="AS36:AS38"/>
    <mergeCell ref="AT36:AT38"/>
    <mergeCell ref="AU36:AU38"/>
    <mergeCell ref="AV36:AV38"/>
    <mergeCell ref="AW36:AW38"/>
    <mergeCell ref="AX36:AX38"/>
    <mergeCell ref="AY36:AY38"/>
    <mergeCell ref="AZ36:AZ38"/>
    <mergeCell ref="BS36:BS38"/>
    <mergeCell ref="BT36:BT38"/>
    <mergeCell ref="BU36:BU38"/>
    <mergeCell ref="Q39:Q41"/>
    <mergeCell ref="R39:R41"/>
    <mergeCell ref="S39:S41"/>
    <mergeCell ref="T39:T41"/>
    <mergeCell ref="U39:U41"/>
    <mergeCell ref="V39:V41"/>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AJ39:AJ41"/>
    <mergeCell ref="AK39:AK41"/>
    <mergeCell ref="BJ36:BJ38"/>
    <mergeCell ref="BK36:BK38"/>
    <mergeCell ref="BL36:BL38"/>
    <mergeCell ref="BM36:BM38"/>
    <mergeCell ref="BN36:BN38"/>
    <mergeCell ref="BO36:BO38"/>
    <mergeCell ref="BP36:BP38"/>
    <mergeCell ref="BQ36:BQ38"/>
    <mergeCell ref="AK42:AK44"/>
    <mergeCell ref="BE39:BE41"/>
    <mergeCell ref="BF39:BF41"/>
    <mergeCell ref="BG39:BG41"/>
    <mergeCell ref="BH39:BH41"/>
    <mergeCell ref="BI39:BI41"/>
    <mergeCell ref="BJ39:BJ41"/>
    <mergeCell ref="BK39:BK41"/>
    <mergeCell ref="BL39:BL41"/>
    <mergeCell ref="BM39:BM41"/>
    <mergeCell ref="AV39:AV41"/>
    <mergeCell ref="AW39:AW41"/>
    <mergeCell ref="AX39:AX41"/>
    <mergeCell ref="AY39:AY41"/>
    <mergeCell ref="AZ39:AZ41"/>
    <mergeCell ref="BA39:BA41"/>
    <mergeCell ref="BB39:BB41"/>
    <mergeCell ref="BC39:BC41"/>
    <mergeCell ref="BD39:BD41"/>
    <mergeCell ref="AL39:AL41"/>
    <mergeCell ref="AM39:AM41"/>
    <mergeCell ref="AN39:AN41"/>
    <mergeCell ref="AO39:AO41"/>
    <mergeCell ref="AQ39:AQ41"/>
    <mergeCell ref="AR39:AR41"/>
    <mergeCell ref="AS39:AS41"/>
    <mergeCell ref="AT39:AT41"/>
    <mergeCell ref="AU39:AU41"/>
    <mergeCell ref="D24:D44"/>
    <mergeCell ref="Q42:Q44"/>
    <mergeCell ref="R42:R44"/>
    <mergeCell ref="S42:S44"/>
    <mergeCell ref="T42:T44"/>
    <mergeCell ref="U42:U44"/>
    <mergeCell ref="V42:V44"/>
    <mergeCell ref="W42:W44"/>
    <mergeCell ref="X42:X44"/>
    <mergeCell ref="BN39:BN41"/>
    <mergeCell ref="BO39:BO41"/>
    <mergeCell ref="BP39:BP41"/>
    <mergeCell ref="BQ39:BQ41"/>
    <mergeCell ref="BR39:BR41"/>
    <mergeCell ref="BS39:BS41"/>
    <mergeCell ref="BT39:BT41"/>
    <mergeCell ref="BU39:BU41"/>
    <mergeCell ref="M42:M44"/>
    <mergeCell ref="N42:N44"/>
    <mergeCell ref="P42:P44"/>
    <mergeCell ref="Y42:Y44"/>
    <mergeCell ref="Z42:Z44"/>
    <mergeCell ref="AA42:AA44"/>
    <mergeCell ref="AB42:AB44"/>
    <mergeCell ref="AC42:AC44"/>
    <mergeCell ref="AD42:AD44"/>
    <mergeCell ref="AE42:AE44"/>
    <mergeCell ref="AF42:AF44"/>
    <mergeCell ref="AG42:AG44"/>
    <mergeCell ref="AH42:AH44"/>
    <mergeCell ref="AI42:AI44"/>
    <mergeCell ref="AJ42:AJ44"/>
    <mergeCell ref="BG42:BG44"/>
    <mergeCell ref="BH42:BH44"/>
    <mergeCell ref="BI42:BI44"/>
    <mergeCell ref="BJ42:BJ44"/>
    <mergeCell ref="BK42:BK44"/>
    <mergeCell ref="BL42:BL44"/>
    <mergeCell ref="BM42:BM44"/>
    <mergeCell ref="AV42:AV44"/>
    <mergeCell ref="AW42:AW44"/>
    <mergeCell ref="AX42:AX44"/>
    <mergeCell ref="AY42:AY44"/>
    <mergeCell ref="AZ42:AZ44"/>
    <mergeCell ref="BA42:BA44"/>
    <mergeCell ref="BB42:BB44"/>
    <mergeCell ref="BC42:BC44"/>
    <mergeCell ref="BD42:BD44"/>
    <mergeCell ref="AL42:AL44"/>
    <mergeCell ref="AM42:AM44"/>
    <mergeCell ref="AN42:AN44"/>
    <mergeCell ref="AO42:AO44"/>
    <mergeCell ref="AQ42:AQ44"/>
    <mergeCell ref="AR42:AR44"/>
    <mergeCell ref="AS42:AS44"/>
    <mergeCell ref="AT42:AT44"/>
    <mergeCell ref="AU42:AU44"/>
    <mergeCell ref="AJ45:AJ46"/>
    <mergeCell ref="AI45:AI46"/>
    <mergeCell ref="AH45:AH46"/>
    <mergeCell ref="AG45:AG46"/>
    <mergeCell ref="AN45:AN46"/>
    <mergeCell ref="AO45:AO46"/>
    <mergeCell ref="BN42:BN44"/>
    <mergeCell ref="BO42:BO44"/>
    <mergeCell ref="BP42:BP44"/>
    <mergeCell ref="BQ42:BQ44"/>
    <mergeCell ref="BR42:BR44"/>
    <mergeCell ref="BS42:BS44"/>
    <mergeCell ref="BT42:BT44"/>
    <mergeCell ref="BU42:BU44"/>
    <mergeCell ref="Q45:Q46"/>
    <mergeCell ref="R45:R46"/>
    <mergeCell ref="S45:S46"/>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BE42:BE44"/>
    <mergeCell ref="BF42:BF44"/>
    <mergeCell ref="AH47:AH53"/>
    <mergeCell ref="AI47:AI53"/>
    <mergeCell ref="BH45:BH46"/>
    <mergeCell ref="BI45:BI46"/>
    <mergeCell ref="BJ45:BJ46"/>
    <mergeCell ref="BK45:BK46"/>
    <mergeCell ref="BL45:BL46"/>
    <mergeCell ref="BM45:BM46"/>
    <mergeCell ref="BN45:BN46"/>
    <mergeCell ref="BO45:BO46"/>
    <mergeCell ref="BP45:BP46"/>
    <mergeCell ref="AY45:AY46"/>
    <mergeCell ref="AZ45:AZ46"/>
    <mergeCell ref="BA45:BA46"/>
    <mergeCell ref="BB45:BB46"/>
    <mergeCell ref="BC45:BC46"/>
    <mergeCell ref="BD45:BD46"/>
    <mergeCell ref="BE45:BE46"/>
    <mergeCell ref="BF45:BF46"/>
    <mergeCell ref="BG45:BG46"/>
    <mergeCell ref="AP45:AP46"/>
    <mergeCell ref="AQ45:AQ46"/>
    <mergeCell ref="AR45:AR46"/>
    <mergeCell ref="AS45:AS46"/>
    <mergeCell ref="AT45:AT46"/>
    <mergeCell ref="AU45:AU46"/>
    <mergeCell ref="AV45:AV46"/>
    <mergeCell ref="AW45:AW46"/>
    <mergeCell ref="AX45:AX46"/>
    <mergeCell ref="AM45:AM46"/>
    <mergeCell ref="AL45:AL46"/>
    <mergeCell ref="AK45:AK46"/>
    <mergeCell ref="AM54:AM57"/>
    <mergeCell ref="AJ47:AJ53"/>
    <mergeCell ref="AK47:AK53"/>
    <mergeCell ref="AL47:AL53"/>
    <mergeCell ref="AM47:AM53"/>
    <mergeCell ref="AN47:AN53"/>
    <mergeCell ref="AO47:AO53"/>
    <mergeCell ref="BR47:BR48"/>
    <mergeCell ref="BS47:BS48"/>
    <mergeCell ref="BT47:BT48"/>
    <mergeCell ref="BQ45:BQ46"/>
    <mergeCell ref="BR45:BR46"/>
    <mergeCell ref="BS45:BS46"/>
    <mergeCell ref="BT45:BT46"/>
    <mergeCell ref="BU45:BU46"/>
    <mergeCell ref="Q47:Q53"/>
    <mergeCell ref="R47:R53"/>
    <mergeCell ref="S47:S53"/>
    <mergeCell ref="T47:T53"/>
    <mergeCell ref="U47:U53"/>
    <mergeCell ref="V47:V53"/>
    <mergeCell ref="W47:W53"/>
    <mergeCell ref="X47:X53"/>
    <mergeCell ref="Y47:Y53"/>
    <mergeCell ref="Z47:Z53"/>
    <mergeCell ref="AA47:AA53"/>
    <mergeCell ref="AB47:AB53"/>
    <mergeCell ref="AC47:AC53"/>
    <mergeCell ref="AD47:AD53"/>
    <mergeCell ref="AE47:AE53"/>
    <mergeCell ref="AF47:AF53"/>
    <mergeCell ref="AG47:AG53"/>
    <mergeCell ref="AN54:AN57"/>
    <mergeCell ref="AO54:AO57"/>
    <mergeCell ref="AP54:AP57"/>
    <mergeCell ref="AQ54:AQ57"/>
    <mergeCell ref="AR54:AR57"/>
    <mergeCell ref="AS54:AS57"/>
    <mergeCell ref="AT54:AT57"/>
    <mergeCell ref="AU54:AU57"/>
    <mergeCell ref="AV54:AV57"/>
    <mergeCell ref="BU47:BU48"/>
    <mergeCell ref="Q54:Q57"/>
    <mergeCell ref="R54:R57"/>
    <mergeCell ref="S54:S57"/>
    <mergeCell ref="T54:T57"/>
    <mergeCell ref="U54:U57"/>
    <mergeCell ref="V54:V57"/>
    <mergeCell ref="W54:W57"/>
    <mergeCell ref="X54:X57"/>
    <mergeCell ref="Y54:Y57"/>
    <mergeCell ref="Z54:Z57"/>
    <mergeCell ref="AA54:AA57"/>
    <mergeCell ref="AB54:AB57"/>
    <mergeCell ref="AC54:AC57"/>
    <mergeCell ref="AD54:AD57"/>
    <mergeCell ref="AE54:AE57"/>
    <mergeCell ref="AF54:AF57"/>
    <mergeCell ref="AG54:AG57"/>
    <mergeCell ref="AH54:AH57"/>
    <mergeCell ref="AI54:AI57"/>
    <mergeCell ref="AJ54:AJ57"/>
    <mergeCell ref="AK54:AK57"/>
    <mergeCell ref="AL54:AL57"/>
    <mergeCell ref="BO54:BO57"/>
    <mergeCell ref="BP54:BP57"/>
    <mergeCell ref="BQ54:BQ57"/>
    <mergeCell ref="BR54:BR57"/>
    <mergeCell ref="BS54:BS57"/>
    <mergeCell ref="BT54:BT57"/>
    <mergeCell ref="BU54:BU57"/>
    <mergeCell ref="BF54:BF57"/>
    <mergeCell ref="BG54:BG57"/>
    <mergeCell ref="BH54:BH57"/>
    <mergeCell ref="BI54:BI57"/>
    <mergeCell ref="BJ54:BJ57"/>
    <mergeCell ref="BK54:BK57"/>
    <mergeCell ref="BL54:BL57"/>
    <mergeCell ref="BM54:BM57"/>
    <mergeCell ref="BN54:BN57"/>
    <mergeCell ref="AW54:AW57"/>
    <mergeCell ref="AX54:AX57"/>
    <mergeCell ref="AY54:AY57"/>
    <mergeCell ref="AZ54:AZ57"/>
    <mergeCell ref="BA54:BA57"/>
    <mergeCell ref="BB54:BB57"/>
    <mergeCell ref="BC54:BC57"/>
    <mergeCell ref="BD54:BD57"/>
    <mergeCell ref="BE54:BE57"/>
  </mergeCells>
  <conditionalFormatting sqref="BL9:BM9 BL21:BM21 BL12:BM14 BL24:BM24 BL28:BM28 BL31:BM31 BL33:BM33 BL45:BM45 BL47:BM47 BL54:BM54 BM48 BL52:BL53">
    <cfRule type="containsBlanks" dxfId="429" priority="325">
      <formula>LEN(TRIM(BL9))=0</formula>
    </cfRule>
    <cfRule type="containsText" dxfId="428" priority="326" operator="containsText" text="extrema">
      <formula>NOT(ISERROR(SEARCH("extrema",BL9)))</formula>
    </cfRule>
    <cfRule type="containsText" dxfId="427" priority="327" operator="containsText" text="alta">
      <formula>NOT(ISERROR(SEARCH("alta",BL9)))</formula>
    </cfRule>
    <cfRule type="containsText" dxfId="426" priority="328" operator="containsText" text="moderada">
      <formula>NOT(ISERROR(SEARCH("moderada",BL9)))</formula>
    </cfRule>
    <cfRule type="containsText" dxfId="425" priority="329" operator="containsText" text="baja">
      <formula>NOT(ISERROR(SEARCH("baja",BL9)))</formula>
    </cfRule>
  </conditionalFormatting>
  <conditionalFormatting sqref="AO9 AO45 BK24 BK28 BK31 BK45 BK33 AO47 BK47 BK54">
    <cfRule type="containsBlanks" dxfId="424" priority="323">
      <formula>LEN(TRIM(AO9))=0</formula>
    </cfRule>
    <cfRule type="containsText" dxfId="423" priority="324" operator="containsText" text="alto">
      <formula>NOT(ISERROR(SEARCH("alto",AO9)))</formula>
    </cfRule>
  </conditionalFormatting>
  <conditionalFormatting sqref="BK9">
    <cfRule type="containsBlanks" dxfId="422" priority="313">
      <formula>LEN(TRIM(BK9))=0</formula>
    </cfRule>
    <cfRule type="containsText" dxfId="421" priority="314" operator="containsText" text="alto">
      <formula>NOT(ISERROR(SEARCH("alto",BK9)))</formula>
    </cfRule>
  </conditionalFormatting>
  <conditionalFormatting sqref="BK45">
    <cfRule type="containsText" dxfId="420" priority="273" operator="containsText" text="Extremo">
      <formula>NOT(ISERROR(SEARCH("Extremo",BK45)))</formula>
    </cfRule>
    <cfRule type="containsText" dxfId="419" priority="274" operator="containsText" text="Bajo">
      <formula>NOT(ISERROR(SEARCH("Bajo",BK45)))</formula>
    </cfRule>
    <cfRule type="containsText" dxfId="418" priority="275" operator="containsText" text="Moderado">
      <formula>NOT(ISERROR(SEARCH("Moderado",BK45)))</formula>
    </cfRule>
    <cfRule type="containsText" dxfId="417" priority="276" operator="containsText" text="Alto">
      <formula>NOT(ISERROR(SEARCH("Alto",BK45)))</formula>
    </cfRule>
    <cfRule type="containsText" dxfId="416" priority="277" operator="containsText" text="Extremo">
      <formula>NOT(ISERROR(SEARCH("Extremo",BK45)))</formula>
    </cfRule>
    <cfRule type="colorScale" priority="278">
      <colorScale>
        <cfvo type="min"/>
        <cfvo type="percentile" val="50"/>
        <cfvo type="max"/>
        <color rgb="FF5A8AC6"/>
        <color rgb="FFFFEB84"/>
        <color rgb="FFF8696B"/>
      </colorScale>
    </cfRule>
  </conditionalFormatting>
  <conditionalFormatting sqref="AO12:AO14 AO17 AO19">
    <cfRule type="containsBlanks" dxfId="415" priority="258">
      <formula>LEN(TRIM(AO12))=0</formula>
    </cfRule>
    <cfRule type="containsText" dxfId="414" priority="259" operator="containsText" text="alto">
      <formula>NOT(ISERROR(SEARCH("alto",AO12)))</formula>
    </cfRule>
  </conditionalFormatting>
  <conditionalFormatting sqref="BK12:BK14 BK17">
    <cfRule type="containsBlanks" dxfId="413" priority="250">
      <formula>LEN(TRIM(BK12))=0</formula>
    </cfRule>
    <cfRule type="containsText" dxfId="412" priority="251" operator="containsText" text="alto">
      <formula>NOT(ISERROR(SEARCH("alto",BK12)))</formula>
    </cfRule>
  </conditionalFormatting>
  <conditionalFormatting sqref="AO9">
    <cfRule type="containsText" dxfId="411" priority="479" operator="containsText" text="Extremo">
      <formula>NOT(ISERROR(SEARCH("Extremo",AO9)))</formula>
    </cfRule>
    <cfRule type="containsText" dxfId="410" priority="480" operator="containsText" text="Bajo">
      <formula>NOT(ISERROR(SEARCH("Bajo",AO9)))</formula>
    </cfRule>
    <cfRule type="containsText" dxfId="409" priority="481" operator="containsText" text="Moderado">
      <formula>NOT(ISERROR(SEARCH("Moderado",AO9)))</formula>
    </cfRule>
    <cfRule type="containsText" dxfId="408" priority="482" operator="containsText" text="Alto">
      <formula>NOT(ISERROR(SEARCH("Alto",AO9)))</formula>
    </cfRule>
    <cfRule type="containsText" dxfId="407" priority="483" operator="containsText" text="Extremo">
      <formula>NOT(ISERROR(SEARCH("Extremo",AO9)))</formula>
    </cfRule>
    <cfRule type="colorScale" priority="484">
      <colorScale>
        <cfvo type="min"/>
        <cfvo type="percentile" val="50"/>
        <cfvo type="max"/>
        <color rgb="FF5A8AC6"/>
        <color rgb="FFFFEB84"/>
        <color rgb="FFF8696B"/>
      </colorScale>
    </cfRule>
  </conditionalFormatting>
  <conditionalFormatting sqref="BK9">
    <cfRule type="containsText" dxfId="406" priority="485" operator="containsText" text="Extremo">
      <formula>NOT(ISERROR(SEARCH("Extremo",BK9)))</formula>
    </cfRule>
    <cfRule type="containsText" dxfId="405" priority="486" operator="containsText" text="Bajo">
      <formula>NOT(ISERROR(SEARCH("Bajo",BK9)))</formula>
    </cfRule>
    <cfRule type="containsText" dxfId="404" priority="487" operator="containsText" text="Moderado">
      <formula>NOT(ISERROR(SEARCH("Moderado",BK9)))</formula>
    </cfRule>
    <cfRule type="containsText" dxfId="403" priority="488" operator="containsText" text="Alto">
      <formula>NOT(ISERROR(SEARCH("Alto",BK9)))</formula>
    </cfRule>
    <cfRule type="containsText" dxfId="402" priority="489" operator="containsText" text="Extremo">
      <formula>NOT(ISERROR(SEARCH("Extremo",BK9)))</formula>
    </cfRule>
    <cfRule type="colorScale" priority="490">
      <colorScale>
        <cfvo type="min"/>
        <cfvo type="percentile" val="50"/>
        <cfvo type="max"/>
        <color rgb="FF5A8AC6"/>
        <color rgb="FFFFEB84"/>
        <color rgb="FFF8696B"/>
      </colorScale>
    </cfRule>
  </conditionalFormatting>
  <conditionalFormatting sqref="AO45">
    <cfRule type="containsText" dxfId="401" priority="503" operator="containsText" text="Extremo">
      <formula>NOT(ISERROR(SEARCH("Extremo",AO45)))</formula>
    </cfRule>
    <cfRule type="containsText" dxfId="400" priority="504" operator="containsText" text="Bajo">
      <formula>NOT(ISERROR(SEARCH("Bajo",AO45)))</formula>
    </cfRule>
    <cfRule type="containsText" dxfId="399" priority="505" operator="containsText" text="Moderado">
      <formula>NOT(ISERROR(SEARCH("Moderado",AO45)))</formula>
    </cfRule>
    <cfRule type="containsText" dxfId="398" priority="506" operator="containsText" text="Alto">
      <formula>NOT(ISERROR(SEARCH("Alto",AO45)))</formula>
    </cfRule>
    <cfRule type="containsText" dxfId="397" priority="507" operator="containsText" text="Extremo">
      <formula>NOT(ISERROR(SEARCH("Extremo",AO45)))</formula>
    </cfRule>
    <cfRule type="colorScale" priority="508">
      <colorScale>
        <cfvo type="min"/>
        <cfvo type="percentile" val="50"/>
        <cfvo type="max"/>
        <color rgb="FF5A8AC6"/>
        <color rgb="FFFFEB84"/>
        <color rgb="FFF8696B"/>
      </colorScale>
    </cfRule>
  </conditionalFormatting>
  <conditionalFormatting sqref="AO21 AO24 AO28 AO31 AO33">
    <cfRule type="containsBlanks" dxfId="396" priority="221">
      <formula>LEN(TRIM(AO21))=0</formula>
    </cfRule>
    <cfRule type="containsText" dxfId="395" priority="222" operator="containsText" text="alto">
      <formula>NOT(ISERROR(SEARCH("alto",AO21)))</formula>
    </cfRule>
  </conditionalFormatting>
  <conditionalFormatting sqref="AO21">
    <cfRule type="containsText" dxfId="394" priority="223" operator="containsText" text="Extremo">
      <formula>NOT(ISERROR(SEARCH("Extremo",AO21)))</formula>
    </cfRule>
    <cfRule type="containsText" dxfId="393" priority="224" operator="containsText" text="Bajo">
      <formula>NOT(ISERROR(SEARCH("Bajo",AO21)))</formula>
    </cfRule>
    <cfRule type="containsText" dxfId="392" priority="225" operator="containsText" text="Moderado">
      <formula>NOT(ISERROR(SEARCH("Moderado",AO21)))</formula>
    </cfRule>
    <cfRule type="containsText" dxfId="391" priority="226" operator="containsText" text="Alto">
      <formula>NOT(ISERROR(SEARCH("Alto",AO21)))</formula>
    </cfRule>
    <cfRule type="containsText" dxfId="390" priority="227" operator="containsText" text="Extremo">
      <formula>NOT(ISERROR(SEARCH("Extremo",AO21)))</formula>
    </cfRule>
    <cfRule type="colorScale" priority="228">
      <colorScale>
        <cfvo type="min"/>
        <cfvo type="percentile" val="50"/>
        <cfvo type="max"/>
        <color rgb="FF5A8AC6"/>
        <color rgb="FFFFEB84"/>
        <color rgb="FFF8696B"/>
      </colorScale>
    </cfRule>
  </conditionalFormatting>
  <conditionalFormatting sqref="BK21 BK24 BK28 BK31 BK33">
    <cfRule type="containsBlanks" dxfId="389" priority="213">
      <formula>LEN(TRIM(BK21))=0</formula>
    </cfRule>
    <cfRule type="containsText" dxfId="388" priority="214" operator="containsText" text="alto">
      <formula>NOT(ISERROR(SEARCH("alto",BK21)))</formula>
    </cfRule>
  </conditionalFormatting>
  <conditionalFormatting sqref="BK21">
    <cfRule type="containsText" dxfId="387" priority="215" operator="containsText" text="Extremo">
      <formula>NOT(ISERROR(SEARCH("Extremo",BK21)))</formula>
    </cfRule>
    <cfRule type="containsText" dxfId="386" priority="216" operator="containsText" text="Bajo">
      <formula>NOT(ISERROR(SEARCH("Bajo",BK21)))</formula>
    </cfRule>
    <cfRule type="containsText" dxfId="385" priority="217" operator="containsText" text="Moderado">
      <formula>NOT(ISERROR(SEARCH("Moderado",BK21)))</formula>
    </cfRule>
    <cfRule type="containsText" dxfId="384" priority="218" operator="containsText" text="Alto">
      <formula>NOT(ISERROR(SEARCH("Alto",BK21)))</formula>
    </cfRule>
    <cfRule type="containsText" dxfId="383" priority="219" operator="containsText" text="Extremo">
      <formula>NOT(ISERROR(SEARCH("Extremo",BK21)))</formula>
    </cfRule>
    <cfRule type="colorScale" priority="220">
      <colorScale>
        <cfvo type="min"/>
        <cfvo type="percentile" val="50"/>
        <cfvo type="max"/>
        <color rgb="FF5A8AC6"/>
        <color rgb="FFFFEB84"/>
        <color rgb="FFF8696B"/>
      </colorScale>
    </cfRule>
  </conditionalFormatting>
  <conditionalFormatting sqref="AO24 AO28 AO31 AO33">
    <cfRule type="containsBlanks" dxfId="382" priority="176">
      <formula>LEN(TRIM(AO24))=0</formula>
    </cfRule>
    <cfRule type="containsText" dxfId="381" priority="177" operator="containsText" text="alto">
      <formula>NOT(ISERROR(SEARCH("alto",AO24)))</formula>
    </cfRule>
  </conditionalFormatting>
  <conditionalFormatting sqref="AO28 AO24 AO31 AO33">
    <cfRule type="containsText" dxfId="380" priority="183" operator="containsText" text="Extremo">
      <formula>NOT(ISERROR(SEARCH("Extremo",AO24)))</formula>
    </cfRule>
    <cfRule type="containsText" dxfId="379" priority="184" operator="containsText" text="Bajo">
      <formula>NOT(ISERROR(SEARCH("Bajo",AO24)))</formula>
    </cfRule>
    <cfRule type="containsText" dxfId="378" priority="185" operator="containsText" text="Moderado">
      <formula>NOT(ISERROR(SEARCH("Moderado",AO24)))</formula>
    </cfRule>
    <cfRule type="containsText" dxfId="377" priority="186" operator="containsText" text="Alto">
      <formula>NOT(ISERROR(SEARCH("Alto",AO24)))</formula>
    </cfRule>
    <cfRule type="containsText" dxfId="376" priority="187" operator="containsText" text="Extremo">
      <formula>NOT(ISERROR(SEARCH("Extremo",AO24)))</formula>
    </cfRule>
    <cfRule type="colorScale" priority="188">
      <colorScale>
        <cfvo type="min"/>
        <cfvo type="percentile" val="50"/>
        <cfvo type="max"/>
        <color rgb="FF5A8AC6"/>
        <color rgb="FFFFEB84"/>
        <color rgb="FFF8696B"/>
      </colorScale>
    </cfRule>
  </conditionalFormatting>
  <conditionalFormatting sqref="BL14:BM14">
    <cfRule type="containsBlanks" dxfId="375" priority="157">
      <formula>LEN(TRIM(BL14))=0</formula>
    </cfRule>
    <cfRule type="containsText" dxfId="374" priority="158" operator="containsText" text="extrema">
      <formula>NOT(ISERROR(SEARCH("extrema",BL14)))</formula>
    </cfRule>
    <cfRule type="containsText" dxfId="373" priority="159" operator="containsText" text="alta">
      <formula>NOT(ISERROR(SEARCH("alta",BL14)))</formula>
    </cfRule>
    <cfRule type="containsText" dxfId="372" priority="160" operator="containsText" text="moderada">
      <formula>NOT(ISERROR(SEARCH("moderada",BL14)))</formula>
    </cfRule>
    <cfRule type="containsText" dxfId="371" priority="161" operator="containsText" text="baja">
      <formula>NOT(ISERROR(SEARCH("baja",BL14)))</formula>
    </cfRule>
  </conditionalFormatting>
  <conditionalFormatting sqref="AO14 AO17 AO19">
    <cfRule type="containsBlanks" dxfId="370" priority="155">
      <formula>LEN(TRIM(AO14))=0</formula>
    </cfRule>
    <cfRule type="containsText" dxfId="369" priority="156" operator="containsText" text="alto">
      <formula>NOT(ISERROR(SEARCH("alto",AO14)))</formula>
    </cfRule>
  </conditionalFormatting>
  <conditionalFormatting sqref="BK14 BK17">
    <cfRule type="containsBlanks" dxfId="368" priority="147">
      <formula>LEN(TRIM(BK14))=0</formula>
    </cfRule>
    <cfRule type="containsText" dxfId="367" priority="148" operator="containsText" text="alto">
      <formula>NOT(ISERROR(SEARCH("alto",BK14)))</formula>
    </cfRule>
  </conditionalFormatting>
  <conditionalFormatting sqref="BK17 BK14">
    <cfRule type="containsText" dxfId="366" priority="149" operator="containsText" text="Extremo">
      <formula>NOT(ISERROR(SEARCH("Extremo",BK14)))</formula>
    </cfRule>
    <cfRule type="containsText" dxfId="365" priority="150" operator="containsText" text="Bajo">
      <formula>NOT(ISERROR(SEARCH("Bajo",BK14)))</formula>
    </cfRule>
    <cfRule type="containsText" dxfId="364" priority="151" operator="containsText" text="Moderado">
      <formula>NOT(ISERROR(SEARCH("Moderado",BK14)))</formula>
    </cfRule>
    <cfRule type="containsText" dxfId="363" priority="152" operator="containsText" text="Alto">
      <formula>NOT(ISERROR(SEARCH("Alto",BK14)))</formula>
    </cfRule>
    <cfRule type="containsText" dxfId="362" priority="153" operator="containsText" text="Extremo">
      <formula>NOT(ISERROR(SEARCH("Extremo",BK14)))</formula>
    </cfRule>
    <cfRule type="colorScale" priority="154">
      <colorScale>
        <cfvo type="min"/>
        <cfvo type="percentile" val="50"/>
        <cfvo type="max"/>
        <color rgb="FF5A8AC6"/>
        <color rgb="FFFFEB84"/>
        <color rgb="FFF8696B"/>
      </colorScale>
    </cfRule>
  </conditionalFormatting>
  <conditionalFormatting sqref="AO17 AO14 AO19">
    <cfRule type="containsText" dxfId="361" priority="162" operator="containsText" text="Extremo">
      <formula>NOT(ISERROR(SEARCH("Extremo",AO14)))</formula>
    </cfRule>
    <cfRule type="containsText" dxfId="360" priority="163" operator="containsText" text="Bajo">
      <formula>NOT(ISERROR(SEARCH("Bajo",AO14)))</formula>
    </cfRule>
    <cfRule type="containsText" dxfId="359" priority="164" operator="containsText" text="Moderado">
      <formula>NOT(ISERROR(SEARCH("Moderado",AO14)))</formula>
    </cfRule>
    <cfRule type="containsText" dxfId="358" priority="165" operator="containsText" text="Alto">
      <formula>NOT(ISERROR(SEARCH("Alto",AO14)))</formula>
    </cfRule>
    <cfRule type="containsText" dxfId="357" priority="166" operator="containsText" text="Extremo">
      <formula>NOT(ISERROR(SEARCH("Extremo",AO14)))</formula>
    </cfRule>
    <cfRule type="colorScale" priority="167">
      <colorScale>
        <cfvo type="min"/>
        <cfvo type="percentile" val="50"/>
        <cfvo type="max"/>
        <color rgb="FF5A8AC6"/>
        <color rgb="FFFFEB84"/>
        <color rgb="FFF8696B"/>
      </colorScale>
    </cfRule>
  </conditionalFormatting>
  <conditionalFormatting sqref="AO54">
    <cfRule type="containsBlanks" dxfId="356" priority="139">
      <formula>LEN(TRIM(AO54))=0</formula>
    </cfRule>
    <cfRule type="containsText" dxfId="355" priority="140" operator="containsText" text="alto">
      <formula>NOT(ISERROR(SEARCH("alto",AO54)))</formula>
    </cfRule>
  </conditionalFormatting>
  <conditionalFormatting sqref="AO54">
    <cfRule type="containsText" dxfId="354" priority="141" operator="containsText" text="Extremo">
      <formula>NOT(ISERROR(SEARCH("Extremo",AO54)))</formula>
    </cfRule>
    <cfRule type="containsText" dxfId="353" priority="142" operator="containsText" text="Bajo">
      <formula>NOT(ISERROR(SEARCH("Bajo",AO54)))</formula>
    </cfRule>
    <cfRule type="containsText" dxfId="352" priority="143" operator="containsText" text="Moderado">
      <formula>NOT(ISERROR(SEARCH("Moderado",AO54)))</formula>
    </cfRule>
    <cfRule type="containsText" dxfId="351" priority="144" operator="containsText" text="Alto">
      <formula>NOT(ISERROR(SEARCH("Alto",AO54)))</formula>
    </cfRule>
    <cfRule type="containsText" dxfId="350" priority="145" operator="containsText" text="Extremo">
      <formula>NOT(ISERROR(SEARCH("Extremo",AO54)))</formula>
    </cfRule>
    <cfRule type="colorScale" priority="146">
      <colorScale>
        <cfvo type="min"/>
        <cfvo type="percentile" val="50"/>
        <cfvo type="max"/>
        <color rgb="FF5A8AC6"/>
        <color rgb="FFFFEB84"/>
        <color rgb="FFF8696B"/>
      </colorScale>
    </cfRule>
  </conditionalFormatting>
  <conditionalFormatting sqref="BK54 BK24 BK28 BK31 BK33">
    <cfRule type="containsText" dxfId="349" priority="557" operator="containsText" text="Extremo">
      <formula>NOT(ISERROR(SEARCH("Extremo",BK24)))</formula>
    </cfRule>
    <cfRule type="containsText" dxfId="348" priority="558" operator="containsText" text="Bajo">
      <formula>NOT(ISERROR(SEARCH("Bajo",BK24)))</formula>
    </cfRule>
    <cfRule type="containsText" dxfId="347" priority="559" operator="containsText" text="Moderado">
      <formula>NOT(ISERROR(SEARCH("Moderado",BK24)))</formula>
    </cfRule>
    <cfRule type="containsText" dxfId="346" priority="560" operator="containsText" text="Alto">
      <formula>NOT(ISERROR(SEARCH("Alto",BK24)))</formula>
    </cfRule>
    <cfRule type="containsText" dxfId="345" priority="561" operator="containsText" text="Extremo">
      <formula>NOT(ISERROR(SEARCH("Extremo",BK24)))</formula>
    </cfRule>
    <cfRule type="colorScale" priority="562">
      <colorScale>
        <cfvo type="min"/>
        <cfvo type="percentile" val="50"/>
        <cfvo type="max"/>
        <color rgb="FF5A8AC6"/>
        <color rgb="FFFFEB84"/>
        <color rgb="FFF8696B"/>
      </colorScale>
    </cfRule>
  </conditionalFormatting>
  <conditionalFormatting sqref="AO12:AO13">
    <cfRule type="containsText" dxfId="344" priority="573" operator="containsText" text="Extremo">
      <formula>NOT(ISERROR(SEARCH("Extremo",AO12)))</formula>
    </cfRule>
    <cfRule type="containsText" dxfId="343" priority="574" operator="containsText" text="Bajo">
      <formula>NOT(ISERROR(SEARCH("Bajo",AO12)))</formula>
    </cfRule>
    <cfRule type="containsText" dxfId="342" priority="575" operator="containsText" text="Moderado">
      <formula>NOT(ISERROR(SEARCH("Moderado",AO12)))</formula>
    </cfRule>
    <cfRule type="containsText" dxfId="341" priority="576" operator="containsText" text="Alto">
      <formula>NOT(ISERROR(SEARCH("Alto",AO12)))</formula>
    </cfRule>
    <cfRule type="containsText" dxfId="340" priority="577" operator="containsText" text="Extremo">
      <formula>NOT(ISERROR(SEARCH("Extremo",AO12)))</formula>
    </cfRule>
    <cfRule type="colorScale" priority="578">
      <colorScale>
        <cfvo type="min"/>
        <cfvo type="percentile" val="50"/>
        <cfvo type="max"/>
        <color rgb="FF5A8AC6"/>
        <color rgb="FFFFEB84"/>
        <color rgb="FFF8696B"/>
      </colorScale>
    </cfRule>
  </conditionalFormatting>
  <conditionalFormatting sqref="BK12:BK13">
    <cfRule type="containsText" dxfId="339" priority="579" operator="containsText" text="Extremo">
      <formula>NOT(ISERROR(SEARCH("Extremo",BK12)))</formula>
    </cfRule>
    <cfRule type="containsText" dxfId="338" priority="580" operator="containsText" text="Bajo">
      <formula>NOT(ISERROR(SEARCH("Bajo",BK12)))</formula>
    </cfRule>
    <cfRule type="containsText" dxfId="337" priority="581" operator="containsText" text="Moderado">
      <formula>NOT(ISERROR(SEARCH("Moderado",BK12)))</formula>
    </cfRule>
    <cfRule type="containsText" dxfId="336" priority="582" operator="containsText" text="Alto">
      <formula>NOT(ISERROR(SEARCH("Alto",BK12)))</formula>
    </cfRule>
    <cfRule type="containsText" dxfId="335" priority="583" operator="containsText" text="Extremo">
      <formula>NOT(ISERROR(SEARCH("Extremo",BK12)))</formula>
    </cfRule>
    <cfRule type="colorScale" priority="584">
      <colorScale>
        <cfvo type="min"/>
        <cfvo type="percentile" val="50"/>
        <cfvo type="max"/>
        <color rgb="FF5A8AC6"/>
        <color rgb="FFFFEB84"/>
        <color rgb="FFF8696B"/>
      </colorScale>
    </cfRule>
  </conditionalFormatting>
  <conditionalFormatting sqref="BL17:BM17">
    <cfRule type="containsBlanks" dxfId="334" priority="134">
      <formula>LEN(TRIM(BL17))=0</formula>
    </cfRule>
    <cfRule type="containsText" dxfId="333" priority="135" operator="containsText" text="extrema">
      <formula>NOT(ISERROR(SEARCH("extrema",BL17)))</formula>
    </cfRule>
    <cfRule type="containsText" dxfId="332" priority="136" operator="containsText" text="alta">
      <formula>NOT(ISERROR(SEARCH("alta",BL17)))</formula>
    </cfRule>
    <cfRule type="containsText" dxfId="331" priority="137" operator="containsText" text="moderada">
      <formula>NOT(ISERROR(SEARCH("moderada",BL17)))</formula>
    </cfRule>
    <cfRule type="containsText" dxfId="330" priority="138" operator="containsText" text="baja">
      <formula>NOT(ISERROR(SEARCH("baja",BL17)))</formula>
    </cfRule>
  </conditionalFormatting>
  <conditionalFormatting sqref="BL17:BM17">
    <cfRule type="containsBlanks" dxfId="329" priority="127">
      <formula>LEN(TRIM(BL17))=0</formula>
    </cfRule>
    <cfRule type="containsText" dxfId="328" priority="128" operator="containsText" text="extrema">
      <formula>NOT(ISERROR(SEARCH("extrema",BL17)))</formula>
    </cfRule>
    <cfRule type="containsText" dxfId="327" priority="129" operator="containsText" text="alta">
      <formula>NOT(ISERROR(SEARCH("alta",BL17)))</formula>
    </cfRule>
    <cfRule type="containsText" dxfId="326" priority="130" operator="containsText" text="moderada">
      <formula>NOT(ISERROR(SEARCH("moderada",BL17)))</formula>
    </cfRule>
    <cfRule type="containsText" dxfId="325" priority="131" operator="containsText" text="baja">
      <formula>NOT(ISERROR(SEARCH("baja",BL17)))</formula>
    </cfRule>
  </conditionalFormatting>
  <conditionalFormatting sqref="BL19:BM19">
    <cfRule type="containsBlanks" dxfId="324" priority="114">
      <formula>LEN(TRIM(BL19))=0</formula>
    </cfRule>
    <cfRule type="containsText" dxfId="323" priority="115" operator="containsText" text="extrema">
      <formula>NOT(ISERROR(SEARCH("extrema",BL19)))</formula>
    </cfRule>
    <cfRule type="containsText" dxfId="322" priority="116" operator="containsText" text="alta">
      <formula>NOT(ISERROR(SEARCH("alta",BL19)))</formula>
    </cfRule>
    <cfRule type="containsText" dxfId="321" priority="117" operator="containsText" text="moderada">
      <formula>NOT(ISERROR(SEARCH("moderada",BL19)))</formula>
    </cfRule>
    <cfRule type="containsText" dxfId="320" priority="118" operator="containsText" text="baja">
      <formula>NOT(ISERROR(SEARCH("baja",BL19)))</formula>
    </cfRule>
  </conditionalFormatting>
  <conditionalFormatting sqref="BK19">
    <cfRule type="containsBlanks" dxfId="319" priority="112">
      <formula>LEN(TRIM(BK19))=0</formula>
    </cfRule>
    <cfRule type="containsText" dxfId="318" priority="113" operator="containsText" text="alto">
      <formula>NOT(ISERROR(SEARCH("alto",BK19)))</formula>
    </cfRule>
  </conditionalFormatting>
  <conditionalFormatting sqref="BL19:BM19">
    <cfRule type="containsBlanks" dxfId="317" priority="107">
      <formula>LEN(TRIM(BL19))=0</formula>
    </cfRule>
    <cfRule type="containsText" dxfId="316" priority="108" operator="containsText" text="extrema">
      <formula>NOT(ISERROR(SEARCH("extrema",BL19)))</formula>
    </cfRule>
    <cfRule type="containsText" dxfId="315" priority="109" operator="containsText" text="alta">
      <formula>NOT(ISERROR(SEARCH("alta",BL19)))</formula>
    </cfRule>
    <cfRule type="containsText" dxfId="314" priority="110" operator="containsText" text="moderada">
      <formula>NOT(ISERROR(SEARCH("moderada",BL19)))</formula>
    </cfRule>
    <cfRule type="containsText" dxfId="313" priority="111" operator="containsText" text="baja">
      <formula>NOT(ISERROR(SEARCH("baja",BL19)))</formula>
    </cfRule>
  </conditionalFormatting>
  <conditionalFormatting sqref="BK19">
    <cfRule type="containsBlanks" dxfId="312" priority="99">
      <formula>LEN(TRIM(BK19))=0</formula>
    </cfRule>
    <cfRule type="containsText" dxfId="311" priority="100" operator="containsText" text="alto">
      <formula>NOT(ISERROR(SEARCH("alto",BK19)))</formula>
    </cfRule>
  </conditionalFormatting>
  <conditionalFormatting sqref="BK19">
    <cfRule type="containsText" dxfId="310" priority="101" operator="containsText" text="Extremo">
      <formula>NOT(ISERROR(SEARCH("Extremo",BK19)))</formula>
    </cfRule>
    <cfRule type="containsText" dxfId="309" priority="102" operator="containsText" text="Bajo">
      <formula>NOT(ISERROR(SEARCH("Bajo",BK19)))</formula>
    </cfRule>
    <cfRule type="containsText" dxfId="308" priority="103" operator="containsText" text="Moderado">
      <formula>NOT(ISERROR(SEARCH("Moderado",BK19)))</formula>
    </cfRule>
    <cfRule type="containsText" dxfId="307" priority="104" operator="containsText" text="Alto">
      <formula>NOT(ISERROR(SEARCH("Alto",BK19)))</formula>
    </cfRule>
    <cfRule type="containsText" dxfId="306" priority="105" operator="containsText" text="Extremo">
      <formula>NOT(ISERROR(SEARCH("Extremo",BK19)))</formula>
    </cfRule>
    <cfRule type="colorScale" priority="106">
      <colorScale>
        <cfvo type="min"/>
        <cfvo type="percentile" val="50"/>
        <cfvo type="max"/>
        <color rgb="FF5A8AC6"/>
        <color rgb="FFFFEB84"/>
        <color rgb="FFF8696B"/>
      </colorScale>
    </cfRule>
  </conditionalFormatting>
  <conditionalFormatting sqref="AO47">
    <cfRule type="containsText" dxfId="305" priority="659" operator="containsText" text="Extremo">
      <formula>NOT(ISERROR(SEARCH("Extremo",AO47)))</formula>
    </cfRule>
    <cfRule type="containsText" dxfId="304" priority="660" operator="containsText" text="Bajo">
      <formula>NOT(ISERROR(SEARCH("Bajo",AO47)))</formula>
    </cfRule>
    <cfRule type="containsText" dxfId="303" priority="661" operator="containsText" text="Moderado">
      <formula>NOT(ISERROR(SEARCH("Moderado",AO47)))</formula>
    </cfRule>
    <cfRule type="containsText" dxfId="302" priority="662" operator="containsText" text="Alto">
      <formula>NOT(ISERROR(SEARCH("Alto",AO47)))</formula>
    </cfRule>
    <cfRule type="containsText" dxfId="301" priority="663" operator="containsText" text="Extremo">
      <formula>NOT(ISERROR(SEARCH("Extremo",AO47)))</formula>
    </cfRule>
    <cfRule type="colorScale" priority="664">
      <colorScale>
        <cfvo type="min"/>
        <cfvo type="percentile" val="50"/>
        <cfvo type="max"/>
        <color rgb="FF5A8AC6"/>
        <color rgb="FFFFEB84"/>
        <color rgb="FFF8696B"/>
      </colorScale>
    </cfRule>
  </conditionalFormatting>
  <conditionalFormatting sqref="BK47">
    <cfRule type="containsText" dxfId="300" priority="665" operator="containsText" text="Extremo">
      <formula>NOT(ISERROR(SEARCH("Extremo",BK47)))</formula>
    </cfRule>
    <cfRule type="containsText" dxfId="299" priority="666" operator="containsText" text="Bajo">
      <formula>NOT(ISERROR(SEARCH("Bajo",BK47)))</formula>
    </cfRule>
    <cfRule type="containsText" dxfId="298" priority="667" operator="containsText" text="Moderado">
      <formula>NOT(ISERROR(SEARCH("Moderado",BK47)))</formula>
    </cfRule>
    <cfRule type="containsText" dxfId="297" priority="668" operator="containsText" text="Alto">
      <formula>NOT(ISERROR(SEARCH("Alto",BK47)))</formula>
    </cfRule>
    <cfRule type="containsText" dxfId="296" priority="669" operator="containsText" text="Extremo">
      <formula>NOT(ISERROR(SEARCH("Extremo",BK47)))</formula>
    </cfRule>
    <cfRule type="colorScale" priority="670">
      <colorScale>
        <cfvo type="min"/>
        <cfvo type="percentile" val="50"/>
        <cfvo type="max"/>
        <color rgb="FF5A8AC6"/>
        <color rgb="FFFFEB84"/>
        <color rgb="FFF8696B"/>
      </colorScale>
    </cfRule>
  </conditionalFormatting>
  <conditionalFormatting sqref="BL36:BM36">
    <cfRule type="containsBlanks" dxfId="295" priority="78">
      <formula>LEN(TRIM(BL36))=0</formula>
    </cfRule>
    <cfRule type="containsText" dxfId="294" priority="79" operator="containsText" text="extrema">
      <formula>NOT(ISERROR(SEARCH("extrema",BL36)))</formula>
    </cfRule>
    <cfRule type="containsText" dxfId="293" priority="80" operator="containsText" text="alta">
      <formula>NOT(ISERROR(SEARCH("alta",BL36)))</formula>
    </cfRule>
    <cfRule type="containsText" dxfId="292" priority="81" operator="containsText" text="moderada">
      <formula>NOT(ISERROR(SEARCH("moderada",BL36)))</formula>
    </cfRule>
    <cfRule type="containsText" dxfId="291" priority="82" operator="containsText" text="baja">
      <formula>NOT(ISERROR(SEARCH("baja",BL36)))</formula>
    </cfRule>
  </conditionalFormatting>
  <conditionalFormatting sqref="BK36">
    <cfRule type="containsBlanks" dxfId="290" priority="76">
      <formula>LEN(TRIM(BK36))=0</formula>
    </cfRule>
    <cfRule type="containsText" dxfId="289" priority="77" operator="containsText" text="alto">
      <formula>NOT(ISERROR(SEARCH("alto",BK36)))</formula>
    </cfRule>
  </conditionalFormatting>
  <conditionalFormatting sqref="AO36">
    <cfRule type="containsBlanks" dxfId="288" priority="74">
      <formula>LEN(TRIM(AO36))=0</formula>
    </cfRule>
    <cfRule type="containsText" dxfId="287" priority="75" operator="containsText" text="alto">
      <formula>NOT(ISERROR(SEARCH("alto",AO36)))</formula>
    </cfRule>
  </conditionalFormatting>
  <conditionalFormatting sqref="BK36">
    <cfRule type="containsBlanks" dxfId="286" priority="72">
      <formula>LEN(TRIM(BK36))=0</formula>
    </cfRule>
    <cfRule type="containsText" dxfId="285" priority="73" operator="containsText" text="alto">
      <formula>NOT(ISERROR(SEARCH("alto",BK36)))</formula>
    </cfRule>
  </conditionalFormatting>
  <conditionalFormatting sqref="AO36">
    <cfRule type="containsBlanks" dxfId="284" priority="64">
      <formula>LEN(TRIM(AO36))=0</formula>
    </cfRule>
    <cfRule type="containsText" dxfId="283" priority="65" operator="containsText" text="alto">
      <formula>NOT(ISERROR(SEARCH("alto",AO36)))</formula>
    </cfRule>
  </conditionalFormatting>
  <conditionalFormatting sqref="AO36">
    <cfRule type="containsText" dxfId="282" priority="66" operator="containsText" text="Extremo">
      <formula>NOT(ISERROR(SEARCH("Extremo",AO36)))</formula>
    </cfRule>
    <cfRule type="containsText" dxfId="281" priority="67" operator="containsText" text="Bajo">
      <formula>NOT(ISERROR(SEARCH("Bajo",AO36)))</formula>
    </cfRule>
    <cfRule type="containsText" dxfId="280" priority="68" operator="containsText" text="Moderado">
      <formula>NOT(ISERROR(SEARCH("Moderado",AO36)))</formula>
    </cfRule>
    <cfRule type="containsText" dxfId="279" priority="69" operator="containsText" text="Alto">
      <formula>NOT(ISERROR(SEARCH("Alto",AO36)))</formula>
    </cfRule>
    <cfRule type="containsText" dxfId="278"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277" priority="83" operator="containsText" text="Extremo">
      <formula>NOT(ISERROR(SEARCH("Extremo",BK36)))</formula>
    </cfRule>
    <cfRule type="containsText" dxfId="276" priority="84" operator="containsText" text="Bajo">
      <formula>NOT(ISERROR(SEARCH("Bajo",BK36)))</formula>
    </cfRule>
    <cfRule type="containsText" dxfId="275" priority="85" operator="containsText" text="Moderado">
      <formula>NOT(ISERROR(SEARCH("Moderado",BK36)))</formula>
    </cfRule>
    <cfRule type="containsText" dxfId="274" priority="86" operator="containsText" text="Alto">
      <formula>NOT(ISERROR(SEARCH("Alto",BK36)))</formula>
    </cfRule>
    <cfRule type="containsText" dxfId="273"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272" priority="53">
      <formula>LEN(TRIM(BL39))=0</formula>
    </cfRule>
    <cfRule type="containsText" dxfId="271" priority="54" operator="containsText" text="extrema">
      <formula>NOT(ISERROR(SEARCH("extrema",BL39)))</formula>
    </cfRule>
    <cfRule type="containsText" dxfId="270" priority="55" operator="containsText" text="alta">
      <formula>NOT(ISERROR(SEARCH("alta",BL39)))</formula>
    </cfRule>
    <cfRule type="containsText" dxfId="269" priority="56" operator="containsText" text="moderada">
      <formula>NOT(ISERROR(SEARCH("moderada",BL39)))</formula>
    </cfRule>
    <cfRule type="containsText" dxfId="268" priority="57" operator="containsText" text="baja">
      <formula>NOT(ISERROR(SEARCH("baja",BL39)))</formula>
    </cfRule>
  </conditionalFormatting>
  <conditionalFormatting sqref="BK39">
    <cfRule type="containsBlanks" dxfId="267" priority="51">
      <formula>LEN(TRIM(BK39))=0</formula>
    </cfRule>
    <cfRule type="containsText" dxfId="266" priority="52" operator="containsText" text="alto">
      <formula>NOT(ISERROR(SEARCH("alto",BK39)))</formula>
    </cfRule>
  </conditionalFormatting>
  <conditionalFormatting sqref="AO39">
    <cfRule type="containsBlanks" dxfId="265" priority="49">
      <formula>LEN(TRIM(AO39))=0</formula>
    </cfRule>
    <cfRule type="containsText" dxfId="264" priority="50" operator="containsText" text="alto">
      <formula>NOT(ISERROR(SEARCH("alto",AO39)))</formula>
    </cfRule>
  </conditionalFormatting>
  <conditionalFormatting sqref="BK39">
    <cfRule type="containsBlanks" dxfId="263" priority="47">
      <formula>LEN(TRIM(BK39))=0</formula>
    </cfRule>
    <cfRule type="containsText" dxfId="262" priority="48" operator="containsText" text="alto">
      <formula>NOT(ISERROR(SEARCH("alto",BK39)))</formula>
    </cfRule>
  </conditionalFormatting>
  <conditionalFormatting sqref="AO39">
    <cfRule type="containsBlanks" dxfId="261" priority="39">
      <formula>LEN(TRIM(AO39))=0</formula>
    </cfRule>
    <cfRule type="containsText" dxfId="260" priority="40" operator="containsText" text="alto">
      <formula>NOT(ISERROR(SEARCH("alto",AO39)))</formula>
    </cfRule>
  </conditionalFormatting>
  <conditionalFormatting sqref="AO39">
    <cfRule type="containsText" dxfId="259" priority="41" operator="containsText" text="Extremo">
      <formula>NOT(ISERROR(SEARCH("Extremo",AO39)))</formula>
    </cfRule>
    <cfRule type="containsText" dxfId="258" priority="42" operator="containsText" text="Bajo">
      <formula>NOT(ISERROR(SEARCH("Bajo",AO39)))</formula>
    </cfRule>
    <cfRule type="containsText" dxfId="257" priority="43" operator="containsText" text="Moderado">
      <formula>NOT(ISERROR(SEARCH("Moderado",AO39)))</formula>
    </cfRule>
    <cfRule type="containsText" dxfId="256" priority="44" operator="containsText" text="Alto">
      <formula>NOT(ISERROR(SEARCH("Alto",AO39)))</formula>
    </cfRule>
    <cfRule type="containsText" dxfId="255"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254" priority="58" operator="containsText" text="Extremo">
      <formula>NOT(ISERROR(SEARCH("Extremo",BK39)))</formula>
    </cfRule>
    <cfRule type="containsText" dxfId="253" priority="59" operator="containsText" text="Bajo">
      <formula>NOT(ISERROR(SEARCH("Bajo",BK39)))</formula>
    </cfRule>
    <cfRule type="containsText" dxfId="252" priority="60" operator="containsText" text="Moderado">
      <formula>NOT(ISERROR(SEARCH("Moderado",BK39)))</formula>
    </cfRule>
    <cfRule type="containsText" dxfId="251" priority="61" operator="containsText" text="Alto">
      <formula>NOT(ISERROR(SEARCH("Alto",BK39)))</formula>
    </cfRule>
    <cfRule type="containsText" dxfId="250"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249" priority="28">
      <formula>LEN(TRIM(BL42))=0</formula>
    </cfRule>
    <cfRule type="containsText" dxfId="248" priority="29" operator="containsText" text="extrema">
      <formula>NOT(ISERROR(SEARCH("extrema",BL42)))</formula>
    </cfRule>
    <cfRule type="containsText" dxfId="247" priority="30" operator="containsText" text="alta">
      <formula>NOT(ISERROR(SEARCH("alta",BL42)))</formula>
    </cfRule>
    <cfRule type="containsText" dxfId="246" priority="31" operator="containsText" text="moderada">
      <formula>NOT(ISERROR(SEARCH("moderada",BL42)))</formula>
    </cfRule>
    <cfRule type="containsText" dxfId="245" priority="32" operator="containsText" text="baja">
      <formula>NOT(ISERROR(SEARCH("baja",BL42)))</formula>
    </cfRule>
  </conditionalFormatting>
  <conditionalFormatting sqref="BK42">
    <cfRule type="containsBlanks" dxfId="244" priority="26">
      <formula>LEN(TRIM(BK42))=0</formula>
    </cfRule>
    <cfRule type="containsText" dxfId="243" priority="27" operator="containsText" text="alto">
      <formula>NOT(ISERROR(SEARCH("alto",BK42)))</formula>
    </cfRule>
  </conditionalFormatting>
  <conditionalFormatting sqref="AO42">
    <cfRule type="containsBlanks" dxfId="242" priority="24">
      <formula>LEN(TRIM(AO42))=0</formula>
    </cfRule>
    <cfRule type="containsText" dxfId="241" priority="25" operator="containsText" text="alto">
      <formula>NOT(ISERROR(SEARCH("alto",AO42)))</formula>
    </cfRule>
  </conditionalFormatting>
  <conditionalFormatting sqref="BK42">
    <cfRule type="containsBlanks" dxfId="240" priority="22">
      <formula>LEN(TRIM(BK42))=0</formula>
    </cfRule>
    <cfRule type="containsText" dxfId="239" priority="23" operator="containsText" text="alto">
      <formula>NOT(ISERROR(SEARCH("alto",BK42)))</formula>
    </cfRule>
  </conditionalFormatting>
  <conditionalFormatting sqref="AO42">
    <cfRule type="containsBlanks" dxfId="238" priority="14">
      <formula>LEN(TRIM(AO42))=0</formula>
    </cfRule>
    <cfRule type="containsText" dxfId="237" priority="15" operator="containsText" text="alto">
      <formula>NOT(ISERROR(SEARCH("alto",AO42)))</formula>
    </cfRule>
  </conditionalFormatting>
  <conditionalFormatting sqref="AO42">
    <cfRule type="containsText" dxfId="236" priority="16" operator="containsText" text="Extremo">
      <formula>NOT(ISERROR(SEARCH("Extremo",AO42)))</formula>
    </cfRule>
    <cfRule type="containsText" dxfId="235" priority="17" operator="containsText" text="Bajo">
      <formula>NOT(ISERROR(SEARCH("Bajo",AO42)))</formula>
    </cfRule>
    <cfRule type="containsText" dxfId="234" priority="18" operator="containsText" text="Moderado">
      <formula>NOT(ISERROR(SEARCH("Moderado",AO42)))</formula>
    </cfRule>
    <cfRule type="containsText" dxfId="233" priority="19" operator="containsText" text="Alto">
      <formula>NOT(ISERROR(SEARCH("Alto",AO42)))</formula>
    </cfRule>
    <cfRule type="containsText" dxfId="232"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231" priority="33" operator="containsText" text="Extremo">
      <formula>NOT(ISERROR(SEARCH("Extremo",BK42)))</formula>
    </cfRule>
    <cfRule type="containsText" dxfId="230" priority="34" operator="containsText" text="Bajo">
      <formula>NOT(ISERROR(SEARCH("Bajo",BK42)))</formula>
    </cfRule>
    <cfRule type="containsText" dxfId="229" priority="35" operator="containsText" text="Moderado">
      <formula>NOT(ISERROR(SEARCH("Moderado",BK42)))</formula>
    </cfRule>
    <cfRule type="containsText" dxfId="228" priority="36" operator="containsText" text="Alto">
      <formula>NOT(ISERROR(SEARCH("Alto",BK42)))</formula>
    </cfRule>
    <cfRule type="containsText" dxfId="227"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226" priority="6">
      <formula>LEN(TRIM(BK48))=0</formula>
    </cfRule>
    <cfRule type="containsText" dxfId="225" priority="7" operator="containsText" text="alto">
      <formula>NOT(ISERROR(SEARCH("alto",BK48)))</formula>
    </cfRule>
  </conditionalFormatting>
  <conditionalFormatting sqref="BK48:BK53">
    <cfRule type="containsText" dxfId="224" priority="8" operator="containsText" text="Extremo">
      <formula>NOT(ISERROR(SEARCH("Extremo",BK48)))</formula>
    </cfRule>
    <cfRule type="containsText" dxfId="223" priority="9" operator="containsText" text="Bajo">
      <formula>NOT(ISERROR(SEARCH("Bajo",BK48)))</formula>
    </cfRule>
    <cfRule type="containsText" dxfId="222" priority="10" operator="containsText" text="Moderado">
      <formula>NOT(ISERROR(SEARCH("Moderado",BK48)))</formula>
    </cfRule>
    <cfRule type="containsText" dxfId="221" priority="11" operator="containsText" text="Alto">
      <formula>NOT(ISERROR(SEARCH("Alto",BK48)))</formula>
    </cfRule>
    <cfRule type="containsText" dxfId="220"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219" priority="1">
      <formula>LEN(TRIM(BM49))=0</formula>
    </cfRule>
    <cfRule type="containsText" dxfId="218" priority="2" operator="containsText" text="extrema">
      <formula>NOT(ISERROR(SEARCH("extrema",BM49)))</formula>
    </cfRule>
    <cfRule type="containsText" dxfId="217" priority="3" operator="containsText" text="alta">
      <formula>NOT(ISERROR(SEARCH("alta",BM49)))</formula>
    </cfRule>
    <cfRule type="containsText" dxfId="216" priority="4" operator="containsText" text="moderada">
      <formula>NOT(ISERROR(SEARCH("moderada",BM49)))</formula>
    </cfRule>
    <cfRule type="containsText" dxfId="215"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600-00000A000000}">
          <x14:formula1>
            <xm:f>Criterios!$H$3:$H$5</xm:f>
          </x14:formula1>
          <xm:sqref>AM12 AM9 AM14 AM17 AM19 AM21 AM24 AM28 AM31 AM33 AM36 AM39 AM42 AM45 AM47 AM54</xm:sqref>
        </x14:dataValidation>
        <x14:dataValidation type="list" allowBlank="1" showInputMessage="1" showErrorMessage="1" xr:uid="{00000000-0002-0000-0600-000000000000}">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00000000-0002-0000-0600-000001000000}">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00000000-0002-0000-0600-000002000000}">
          <x14:formula1>
            <xm:f>Criterios!$H$3:$H$7</xm:f>
          </x14:formula1>
          <xm:sqref>BI9 BI12:BI14 BI17 BI19 BI21 BI24 BI28 BI31 BI33 BI36 BI39 BI42 BI45 BI47:BI54</xm:sqref>
        </x14:dataValidation>
        <x14:dataValidation type="list" allowBlank="1" showInputMessage="1" showErrorMessage="1" xr:uid="{00000000-0002-0000-0600-000003000000}">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00000000-0002-0000-0600-000004000000}">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00000000-0002-0000-0600-000005000000}">
          <x14:formula1>
            <xm:f>Criterios!$N$3:$N$6</xm:f>
          </x14:formula1>
          <xm:sqref>BM9 BM12:BM14 BM17 BM19 BM21 BM24 BM28 BM31 BM33 BM36 BM39 BM42 BM45 BM47:BM54</xm:sqref>
        </x14:dataValidation>
        <x14:dataValidation type="list" allowBlank="1" showInputMessage="1" showErrorMessage="1" xr:uid="{00000000-0002-0000-0600-00000C000000}">
          <x14:formula1>
            <xm:f>Criterios!$A$14</xm:f>
          </x14:formula1>
          <xm:sqref>N9 N19 N21:N22 N12:N14 N17 N54 N31 N39 N47 N24 N28 N33 N36 N42 N45</xm:sqref>
        </x14:dataValidation>
        <x14:dataValidation type="list" allowBlank="1" showInputMessage="1" showErrorMessage="1" xr:uid="{00000000-0002-0000-0600-00000B000000}">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00000000-0002-0000-0600-000006000000}">
          <x14:formula1>
            <xm:f>Criterios!$K$3:$K$5</xm:f>
          </x14:formula1>
          <xm:sqref>AQ9 AQ12:AQ14 AQ17 AQ19 AQ21 AQ24 AQ28 AQ31 AQ33 AQ36 AQ39 AQ42 AQ45 AQ47:AQ54</xm:sqref>
        </x14:dataValidation>
        <x14:dataValidation type="list" allowBlank="1" showInputMessage="1" showErrorMessage="1" xr:uid="{00000000-0002-0000-0600-000007000000}">
          <x14:formula1>
            <xm:f>Criterios!$B$3:$B$9</xm:f>
          </x14:formula1>
          <xm:sqref>F9 F19 F12:F14 F17 F21 F24 F28 F31 F54 F42:F43 F45 F47 F33 F39 F36</xm:sqref>
        </x14:dataValidation>
        <x14:dataValidation type="list" allowBlank="1" showInputMessage="1" showErrorMessage="1" xr:uid="{00000000-0002-0000-0600-000008000000}">
          <x14:formula1>
            <xm:f>Criterios!$C$3:$C$9</xm:f>
          </x14:formula1>
          <xm:sqref>G9 G19 G12:G14 G17 G21 G54 G31 G28 G42:G43 G45 G47 G24 G33 G39 G36</xm:sqref>
        </x14:dataValidation>
        <x14:dataValidation type="list" allowBlank="1" showInputMessage="1" showErrorMessage="1" xr:uid="{00000000-0002-0000-0600-000009000000}">
          <x14:formula1>
            <xm:f>Criterios!$D$3:$D$10</xm:f>
          </x14:formula1>
          <xm:sqref>H9 H19 H12:H14 H17 H21 H54 H31 H28 H42:H43 H45 H47 H24 H33 H39 H36</xm:sqref>
        </x14:dataValidation>
        <x14:dataValidation type="list" allowBlank="1" showInputMessage="1" showErrorMessage="1" xr:uid="{37C5CA57-3A0E-42F6-8E0C-609C517C41B9}">
          <x14:formula1>
            <xm:f>'Solidez de los controles'!$H$11:$H$13</xm:f>
          </x14:formula1>
          <xm:sqref>BB9 BB12:BB14 BB17 BB19 BB21 BB24 BB28 BB31 BB33 BB36 BB39 BB42 BB45 BB47:BB54</xm:sqref>
        </x14:dataValidation>
        <x14:dataValidation type="list" allowBlank="1" showInputMessage="1" showErrorMessage="1" xr:uid="{91281135-D258-4870-963C-8FDAE10C4143}">
          <x14:formula1>
            <xm:f>'Criterios seguridad digital'!$B$3:$B$15</xm:f>
          </x14:formula1>
          <xm:sqref>I9:I57</xm:sqref>
        </x14:dataValidation>
        <x14:dataValidation type="list" allowBlank="1" showInputMessage="1" showErrorMessage="1" xr:uid="{01166267-C636-4FD6-A005-B462A7FD7F64}">
          <x14:formula1>
            <xm:f>'Criterios seguridad digital'!$C$3:$C$6</xm:f>
          </x14:formula1>
          <xm:sqref>J9:J57</xm:sqref>
        </x14:dataValidation>
        <x14:dataValidation type="list" allowBlank="1" showInputMessage="1" showErrorMessage="1" xr:uid="{44EA2144-A391-484D-95CD-BF3DD4AA9B2E}">
          <x14:formula1>
            <xm:f>'Criterios seguridad digital'!$E$3:$E$15</xm:f>
          </x14:formula1>
          <xm:sqref>O9:O14 O17:O57</xm:sqref>
        </x14:dataValidation>
        <x14:dataValidation type="custom" allowBlank="1" showInputMessage="1" showErrorMessage="1" error="Recuerde que las acciones se generan bajo la medida de mitigar el riesgo" xr:uid="{953A6A98-AB73-4B45-87AE-5E91219E5EE8}">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472"/>
      <c r="E3" s="472"/>
      <c r="F3" s="472"/>
    </row>
    <row r="4" spans="2:8" ht="24" customHeight="1" x14ac:dyDescent="0.35">
      <c r="D4" s="472" t="s">
        <v>40</v>
      </c>
      <c r="E4" s="472"/>
      <c r="F4" s="472"/>
    </row>
    <row r="5" spans="2:8" ht="24" customHeight="1" x14ac:dyDescent="0.25"/>
    <row r="6" spans="2:8" ht="56.25" customHeight="1" x14ac:dyDescent="0.25">
      <c r="C6" s="17" t="s">
        <v>88</v>
      </c>
      <c r="D6" s="62"/>
      <c r="E6" s="62"/>
      <c r="F6" s="62"/>
      <c r="H6" s="7" t="s">
        <v>33</v>
      </c>
    </row>
    <row r="7" spans="2:8" ht="56.25" customHeight="1" x14ac:dyDescent="0.25">
      <c r="C7" s="17" t="s">
        <v>89</v>
      </c>
      <c r="D7" s="63"/>
      <c r="E7" s="62"/>
      <c r="F7" s="62"/>
      <c r="H7" s="2" t="s">
        <v>1</v>
      </c>
    </row>
    <row r="8" spans="2:8" ht="56.25" customHeight="1" x14ac:dyDescent="0.25">
      <c r="B8" s="6" t="s">
        <v>39</v>
      </c>
      <c r="C8" s="17" t="s">
        <v>90</v>
      </c>
      <c r="D8" s="63"/>
      <c r="E8" s="62"/>
      <c r="F8" s="62" t="s">
        <v>91</v>
      </c>
      <c r="H8" s="3" t="s">
        <v>3</v>
      </c>
    </row>
    <row r="9" spans="2:8" ht="56.25" customHeight="1" x14ac:dyDescent="0.25">
      <c r="C9" s="17" t="s">
        <v>92</v>
      </c>
      <c r="D9" s="64"/>
      <c r="E9" s="63"/>
      <c r="F9" s="62"/>
      <c r="H9" s="4" t="s">
        <v>0</v>
      </c>
    </row>
    <row r="10" spans="2:8" ht="56.25" customHeight="1" x14ac:dyDescent="0.25">
      <c r="C10" s="17" t="s">
        <v>251</v>
      </c>
      <c r="D10" s="64"/>
      <c r="E10" s="63"/>
      <c r="F10" s="6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E8" sqref="E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472"/>
      <c r="E3" s="472"/>
      <c r="F3" s="472"/>
    </row>
    <row r="4" spans="2:8" ht="50.1" customHeight="1" x14ac:dyDescent="0.35">
      <c r="D4" s="472" t="s">
        <v>41</v>
      </c>
      <c r="E4" s="472"/>
      <c r="F4" s="472"/>
    </row>
    <row r="5" spans="2:8" ht="20.25" customHeight="1" x14ac:dyDescent="0.25"/>
    <row r="6" spans="2:8" ht="57" customHeight="1" x14ac:dyDescent="0.25">
      <c r="C6" s="17" t="s">
        <v>88</v>
      </c>
      <c r="D6" s="62"/>
      <c r="E6" s="62"/>
      <c r="F6" s="62"/>
      <c r="H6" s="7" t="s">
        <v>33</v>
      </c>
    </row>
    <row r="7" spans="2:8" ht="57" customHeight="1" x14ac:dyDescent="0.25">
      <c r="C7" s="17" t="s">
        <v>89</v>
      </c>
      <c r="D7" s="63"/>
      <c r="E7" s="62"/>
      <c r="F7" s="62"/>
      <c r="H7" s="2" t="s">
        <v>1</v>
      </c>
    </row>
    <row r="8" spans="2:8" ht="57" customHeight="1" x14ac:dyDescent="0.25">
      <c r="B8" s="6" t="s">
        <v>39</v>
      </c>
      <c r="C8" s="17" t="s">
        <v>90</v>
      </c>
      <c r="D8" s="63"/>
      <c r="E8" s="62"/>
      <c r="F8" s="62"/>
      <c r="H8" s="3" t="s">
        <v>3</v>
      </c>
    </row>
    <row r="9" spans="2:8" ht="57" customHeight="1" x14ac:dyDescent="0.25">
      <c r="C9" s="17" t="s">
        <v>92</v>
      </c>
      <c r="D9" s="64"/>
      <c r="E9" s="63"/>
      <c r="F9" s="62" t="s">
        <v>91</v>
      </c>
      <c r="H9" s="4" t="s">
        <v>0</v>
      </c>
    </row>
    <row r="10" spans="2:8" ht="57" customHeight="1" x14ac:dyDescent="0.25">
      <c r="C10" s="17" t="s">
        <v>251</v>
      </c>
      <c r="D10" s="64"/>
      <c r="E10" s="63"/>
      <c r="F10" s="6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K7" sqref="K7"/>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475" t="s">
        <v>208</v>
      </c>
      <c r="D3" s="476"/>
      <c r="E3" s="476"/>
      <c r="F3" s="476"/>
      <c r="G3" s="477"/>
    </row>
    <row r="4" spans="3:7" s="21" customFormat="1" ht="33.75" customHeight="1" thickBot="1" x14ac:dyDescent="0.3">
      <c r="C4" s="32" t="s">
        <v>196</v>
      </c>
      <c r="D4" s="33" t="s">
        <v>205</v>
      </c>
      <c r="E4" s="478" t="s">
        <v>206</v>
      </c>
      <c r="F4" s="478"/>
      <c r="G4" s="34" t="s">
        <v>207</v>
      </c>
    </row>
    <row r="5" spans="3:7" ht="46.5" customHeight="1" x14ac:dyDescent="0.25">
      <c r="C5" s="29">
        <v>5</v>
      </c>
      <c r="D5" s="30" t="s">
        <v>24</v>
      </c>
      <c r="E5" s="479" t="s">
        <v>211</v>
      </c>
      <c r="F5" s="479"/>
      <c r="G5" s="31" t="s">
        <v>216</v>
      </c>
    </row>
    <row r="6" spans="3:7" ht="45" customHeight="1" x14ac:dyDescent="0.25">
      <c r="C6" s="24">
        <v>4</v>
      </c>
      <c r="D6" s="22" t="s">
        <v>23</v>
      </c>
      <c r="E6" s="480" t="s">
        <v>210</v>
      </c>
      <c r="F6" s="480"/>
      <c r="G6" s="25" t="s">
        <v>215</v>
      </c>
    </row>
    <row r="7" spans="3:7" ht="33.75" customHeight="1" x14ac:dyDescent="0.25">
      <c r="C7" s="24">
        <v>3</v>
      </c>
      <c r="D7" s="22" t="s">
        <v>25</v>
      </c>
      <c r="E7" s="480" t="s">
        <v>212</v>
      </c>
      <c r="F7" s="480"/>
      <c r="G7" s="25" t="s">
        <v>218</v>
      </c>
    </row>
    <row r="8" spans="3:7" ht="45" customHeight="1" x14ac:dyDescent="0.25">
      <c r="C8" s="24">
        <v>2</v>
      </c>
      <c r="D8" s="22" t="s">
        <v>26</v>
      </c>
      <c r="E8" s="480" t="s">
        <v>213</v>
      </c>
      <c r="F8" s="480"/>
      <c r="G8" s="25" t="s">
        <v>217</v>
      </c>
    </row>
    <row r="9" spans="3:7" ht="45.75" customHeight="1" thickBot="1" x14ac:dyDescent="0.3">
      <c r="C9" s="26">
        <v>1</v>
      </c>
      <c r="D9" s="27" t="s">
        <v>209</v>
      </c>
      <c r="E9" s="474" t="s">
        <v>214</v>
      </c>
      <c r="F9" s="474"/>
      <c r="G9" s="28" t="s">
        <v>219</v>
      </c>
    </row>
    <row r="10" spans="3:7" x14ac:dyDescent="0.25">
      <c r="C10" s="23"/>
      <c r="D10" s="23"/>
      <c r="E10" s="23"/>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zoomScale="80" zoomScaleNormal="80" workbookViewId="0">
      <selection activeCell="H17" sqref="H17"/>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20" customWidth="1"/>
    <col min="12" max="13" width="83.85546875" style="8" customWidth="1"/>
    <col min="14" max="16384" width="47.28515625" style="8"/>
  </cols>
  <sheetData>
    <row r="2" spans="3:9" ht="30" customHeight="1" thickBot="1" x14ac:dyDescent="0.3">
      <c r="C2" s="485" t="s">
        <v>284</v>
      </c>
      <c r="D2" s="485"/>
      <c r="E2" s="485"/>
      <c r="F2" s="486"/>
    </row>
    <row r="3" spans="3:9" ht="30" customHeight="1" thickBot="1" x14ac:dyDescent="0.3">
      <c r="C3" s="483" t="s">
        <v>221</v>
      </c>
      <c r="D3" s="495"/>
      <c r="E3" s="484"/>
      <c r="F3" s="46"/>
      <c r="G3" s="483" t="s">
        <v>228</v>
      </c>
      <c r="H3" s="484"/>
      <c r="I3" s="46"/>
    </row>
    <row r="4" spans="3:9" ht="36" customHeight="1" thickBot="1" x14ac:dyDescent="0.3">
      <c r="C4" s="41" t="s">
        <v>220</v>
      </c>
      <c r="D4" s="487" t="s">
        <v>222</v>
      </c>
      <c r="E4" s="488"/>
      <c r="G4" s="41" t="s">
        <v>220</v>
      </c>
      <c r="H4" s="45" t="s">
        <v>229</v>
      </c>
    </row>
    <row r="5" spans="3:9" ht="33.75" customHeight="1" x14ac:dyDescent="0.25">
      <c r="C5" s="42" t="s">
        <v>223</v>
      </c>
      <c r="D5" s="489" t="s">
        <v>225</v>
      </c>
      <c r="E5" s="490"/>
      <c r="G5" s="42" t="s">
        <v>223</v>
      </c>
      <c r="H5" s="38" t="s">
        <v>230</v>
      </c>
    </row>
    <row r="6" spans="3:9" ht="33.75" customHeight="1" x14ac:dyDescent="0.25">
      <c r="C6" s="43" t="s">
        <v>3</v>
      </c>
      <c r="D6" s="491" t="s">
        <v>226</v>
      </c>
      <c r="E6" s="492"/>
      <c r="G6" s="43" t="s">
        <v>3</v>
      </c>
      <c r="H6" s="39" t="s">
        <v>231</v>
      </c>
    </row>
    <row r="7" spans="3:9" ht="33.75" customHeight="1" thickBot="1" x14ac:dyDescent="0.3">
      <c r="C7" s="44" t="s">
        <v>224</v>
      </c>
      <c r="D7" s="493" t="s">
        <v>227</v>
      </c>
      <c r="E7" s="494"/>
      <c r="G7" s="44" t="s">
        <v>224</v>
      </c>
      <c r="H7" s="40" t="s">
        <v>232</v>
      </c>
    </row>
    <row r="8" spans="3:9" ht="47.25" customHeight="1" x14ac:dyDescent="0.25"/>
    <row r="9" spans="3:9" ht="36" customHeight="1" thickBot="1" x14ac:dyDescent="0.3">
      <c r="C9" s="481" t="s">
        <v>286</v>
      </c>
      <c r="D9" s="481"/>
      <c r="E9" s="481"/>
      <c r="F9" s="482"/>
    </row>
    <row r="10" spans="3:9" ht="105.75" thickBot="1" x14ac:dyDescent="0.3">
      <c r="C10" s="66" t="s">
        <v>253</v>
      </c>
      <c r="D10" s="66" t="s">
        <v>254</v>
      </c>
      <c r="E10" s="65" t="s">
        <v>276</v>
      </c>
      <c r="F10" s="66" t="s">
        <v>277</v>
      </c>
    </row>
    <row r="11" spans="3:9" ht="27.75" customHeight="1" thickBot="1" x14ac:dyDescent="0.3">
      <c r="C11" s="67" t="s">
        <v>255</v>
      </c>
      <c r="D11" s="68" t="s">
        <v>258</v>
      </c>
      <c r="E11" s="68" t="s">
        <v>259</v>
      </c>
      <c r="F11" s="69" t="s">
        <v>6</v>
      </c>
      <c r="H11" s="8">
        <v>100</v>
      </c>
    </row>
    <row r="12" spans="3:9" ht="27.75" customHeight="1" thickBot="1" x14ac:dyDescent="0.3">
      <c r="C12" s="67" t="s">
        <v>256</v>
      </c>
      <c r="D12" s="68" t="s">
        <v>260</v>
      </c>
      <c r="E12" s="68" t="s">
        <v>261</v>
      </c>
      <c r="F12" s="69" t="s">
        <v>7</v>
      </c>
      <c r="H12" s="8">
        <v>50</v>
      </c>
    </row>
    <row r="13" spans="3:9" ht="27.75" customHeight="1" thickBot="1" x14ac:dyDescent="0.3">
      <c r="C13" s="70" t="s">
        <v>257</v>
      </c>
      <c r="D13" s="68" t="s">
        <v>262</v>
      </c>
      <c r="E13" s="68" t="s">
        <v>263</v>
      </c>
      <c r="F13" s="69" t="s">
        <v>7</v>
      </c>
      <c r="H13" s="8">
        <v>0</v>
      </c>
    </row>
    <row r="14" spans="3:9" ht="27.75" customHeight="1" thickBot="1" x14ac:dyDescent="0.3">
      <c r="C14" s="67" t="s">
        <v>264</v>
      </c>
      <c r="D14" s="68" t="s">
        <v>266</v>
      </c>
      <c r="E14" s="68" t="s">
        <v>267</v>
      </c>
      <c r="F14" s="69" t="s">
        <v>7</v>
      </c>
    </row>
    <row r="15" spans="3:9" ht="27.75" customHeight="1" thickBot="1" x14ac:dyDescent="0.3">
      <c r="C15" s="67" t="s">
        <v>256</v>
      </c>
      <c r="D15" s="68" t="s">
        <v>260</v>
      </c>
      <c r="E15" s="68" t="s">
        <v>268</v>
      </c>
      <c r="F15" s="69" t="s">
        <v>7</v>
      </c>
    </row>
    <row r="16" spans="3:9" ht="27.75" customHeight="1" thickBot="1" x14ac:dyDescent="0.3">
      <c r="C16" s="70" t="s">
        <v>265</v>
      </c>
      <c r="D16" s="68" t="s">
        <v>262</v>
      </c>
      <c r="E16" s="68" t="s">
        <v>269</v>
      </c>
      <c r="F16" s="69" t="s">
        <v>7</v>
      </c>
    </row>
    <row r="17" spans="3:6" ht="27.75" customHeight="1" thickBot="1" x14ac:dyDescent="0.3">
      <c r="C17" s="67" t="s">
        <v>270</v>
      </c>
      <c r="D17" s="68" t="s">
        <v>266</v>
      </c>
      <c r="E17" s="68" t="s">
        <v>273</v>
      </c>
      <c r="F17" s="69" t="s">
        <v>7</v>
      </c>
    </row>
    <row r="18" spans="3:6" ht="27.75" customHeight="1" thickBot="1" x14ac:dyDescent="0.3">
      <c r="C18" s="67" t="s">
        <v>271</v>
      </c>
      <c r="D18" s="68" t="s">
        <v>260</v>
      </c>
      <c r="E18" s="68" t="s">
        <v>274</v>
      </c>
      <c r="F18" s="69" t="s">
        <v>7</v>
      </c>
    </row>
    <row r="19" spans="3:6" ht="27.75" customHeight="1" thickBot="1" x14ac:dyDescent="0.3">
      <c r="C19" s="70" t="s">
        <v>272</v>
      </c>
      <c r="D19" s="68" t="s">
        <v>262</v>
      </c>
      <c r="E19" s="68" t="s">
        <v>275</v>
      </c>
      <c r="F19" s="69" t="s">
        <v>7</v>
      </c>
    </row>
    <row r="23" spans="3:6" ht="34.5" customHeight="1" thickBot="1" x14ac:dyDescent="0.3">
      <c r="C23" s="481" t="s">
        <v>285</v>
      </c>
      <c r="D23" s="481"/>
      <c r="E23" s="481"/>
      <c r="F23" s="482"/>
    </row>
    <row r="24" spans="3:6" ht="32.25" customHeight="1" thickBot="1" x14ac:dyDescent="0.3">
      <c r="C24" s="483" t="s">
        <v>233</v>
      </c>
      <c r="D24" s="495"/>
      <c r="E24" s="484"/>
      <c r="F24" s="46"/>
    </row>
    <row r="25" spans="3:6" ht="38.25" customHeight="1" thickBot="1" x14ac:dyDescent="0.3">
      <c r="C25" s="41" t="s">
        <v>220</v>
      </c>
      <c r="D25" s="487" t="s">
        <v>237</v>
      </c>
      <c r="E25" s="488"/>
    </row>
    <row r="26" spans="3:6" ht="38.25" customHeight="1" x14ac:dyDescent="0.25">
      <c r="C26" s="42" t="s">
        <v>223</v>
      </c>
      <c r="D26" s="489" t="s">
        <v>234</v>
      </c>
      <c r="E26" s="490"/>
    </row>
    <row r="27" spans="3:6" ht="38.25" customHeight="1" x14ac:dyDescent="0.25">
      <c r="C27" s="43" t="s">
        <v>3</v>
      </c>
      <c r="D27" s="491" t="s">
        <v>235</v>
      </c>
      <c r="E27" s="492"/>
    </row>
    <row r="28" spans="3:6" ht="38.25" customHeight="1" thickBot="1" x14ac:dyDescent="0.3">
      <c r="C28" s="44" t="s">
        <v>287</v>
      </c>
      <c r="D28" s="493" t="s">
        <v>236</v>
      </c>
      <c r="E28" s="494"/>
    </row>
    <row r="32" spans="3:6" ht="26.25" x14ac:dyDescent="0.4">
      <c r="C32" s="47" t="s">
        <v>243</v>
      </c>
    </row>
    <row r="33" spans="3:11" ht="15.75" thickBot="1" x14ac:dyDescent="0.3"/>
    <row r="34" spans="3:11" s="48" customFormat="1" ht="28.5" customHeight="1" thickBot="1" x14ac:dyDescent="0.25">
      <c r="C34" s="50" t="s">
        <v>238</v>
      </c>
      <c r="D34" s="51" t="s">
        <v>239</v>
      </c>
      <c r="E34" s="51" t="s">
        <v>240</v>
      </c>
      <c r="F34" s="51" t="s">
        <v>241</v>
      </c>
      <c r="G34" s="52" t="s">
        <v>242</v>
      </c>
      <c r="K34" s="49"/>
    </row>
    <row r="35" spans="3:11" s="57" customFormat="1" ht="28.5" customHeight="1" x14ac:dyDescent="0.25">
      <c r="C35" s="53" t="s">
        <v>223</v>
      </c>
      <c r="D35" s="36" t="s">
        <v>113</v>
      </c>
      <c r="E35" s="36" t="s">
        <v>113</v>
      </c>
      <c r="F35" s="36">
        <v>2</v>
      </c>
      <c r="G35" s="31">
        <v>2</v>
      </c>
      <c r="K35" s="54"/>
    </row>
    <row r="36" spans="3:11" s="57" customFormat="1" ht="28.5" customHeight="1" x14ac:dyDescent="0.25">
      <c r="C36" s="55" t="s">
        <v>223</v>
      </c>
      <c r="D36" s="37" t="s">
        <v>113</v>
      </c>
      <c r="E36" s="37" t="s">
        <v>114</v>
      </c>
      <c r="F36" s="37">
        <v>2</v>
      </c>
      <c r="G36" s="25">
        <v>1</v>
      </c>
      <c r="K36" s="54"/>
    </row>
    <row r="37" spans="3:11" s="57" customFormat="1" ht="28.5" customHeight="1" x14ac:dyDescent="0.25">
      <c r="C37" s="55" t="s">
        <v>223</v>
      </c>
      <c r="D37" s="37" t="s">
        <v>113</v>
      </c>
      <c r="E37" s="37" t="s">
        <v>115</v>
      </c>
      <c r="F37" s="37">
        <v>2</v>
      </c>
      <c r="G37" s="25">
        <v>0</v>
      </c>
      <c r="K37" s="54"/>
    </row>
    <row r="38" spans="3:11" s="57" customFormat="1" ht="28.5" customHeight="1" x14ac:dyDescent="0.25">
      <c r="C38" s="55" t="s">
        <v>223</v>
      </c>
      <c r="D38" s="37" t="s">
        <v>115</v>
      </c>
      <c r="E38" s="37" t="s">
        <v>113</v>
      </c>
      <c r="F38" s="37">
        <v>0</v>
      </c>
      <c r="G38" s="25">
        <v>2</v>
      </c>
      <c r="K38" s="54"/>
    </row>
    <row r="39" spans="3:11" s="57" customFormat="1" ht="28.5" customHeight="1" x14ac:dyDescent="0.25">
      <c r="C39" s="55" t="s">
        <v>3</v>
      </c>
      <c r="D39" s="37" t="s">
        <v>113</v>
      </c>
      <c r="E39" s="37" t="s">
        <v>113</v>
      </c>
      <c r="F39" s="37">
        <v>1</v>
      </c>
      <c r="G39" s="25">
        <v>1</v>
      </c>
      <c r="K39" s="54"/>
    </row>
    <row r="40" spans="3:11" s="57" customFormat="1" ht="28.5" customHeight="1" x14ac:dyDescent="0.25">
      <c r="C40" s="55" t="s">
        <v>3</v>
      </c>
      <c r="D40" s="37" t="s">
        <v>113</v>
      </c>
      <c r="E40" s="37" t="s">
        <v>114</v>
      </c>
      <c r="F40" s="37">
        <v>1</v>
      </c>
      <c r="G40" s="25">
        <v>0</v>
      </c>
      <c r="K40" s="54"/>
    </row>
    <row r="41" spans="3:11" s="57" customFormat="1" ht="28.5" customHeight="1" x14ac:dyDescent="0.25">
      <c r="C41" s="55" t="s">
        <v>3</v>
      </c>
      <c r="D41" s="37" t="s">
        <v>113</v>
      </c>
      <c r="E41" s="37" t="s">
        <v>115</v>
      </c>
      <c r="F41" s="37">
        <v>1</v>
      </c>
      <c r="G41" s="25">
        <v>0</v>
      </c>
      <c r="K41" s="54"/>
    </row>
    <row r="42" spans="3:11" s="57" customFormat="1" ht="28.5" customHeight="1" thickBot="1" x14ac:dyDescent="0.3">
      <c r="C42" s="56" t="s">
        <v>3</v>
      </c>
      <c r="D42" s="35" t="s">
        <v>115</v>
      </c>
      <c r="E42" s="35" t="s">
        <v>113</v>
      </c>
      <c r="F42" s="35">
        <v>0</v>
      </c>
      <c r="G42" s="28">
        <v>1</v>
      </c>
      <c r="K42" s="54"/>
    </row>
    <row r="45" spans="3:11" ht="90" x14ac:dyDescent="0.25">
      <c r="C45" s="58" t="s">
        <v>244</v>
      </c>
      <c r="E45" s="58" t="s">
        <v>245</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496" t="s">
        <v>94</v>
      </c>
      <c r="I1" s="496" t="s">
        <v>95</v>
      </c>
    </row>
    <row r="2" spans="1:15" ht="30" x14ac:dyDescent="0.25">
      <c r="A2" s="18" t="s">
        <v>13</v>
      </c>
      <c r="B2" s="18" t="s">
        <v>17</v>
      </c>
      <c r="C2" s="18" t="s">
        <v>20</v>
      </c>
      <c r="D2" s="18" t="s">
        <v>140</v>
      </c>
      <c r="E2" s="18" t="s">
        <v>96</v>
      </c>
      <c r="F2" s="18" t="s">
        <v>21</v>
      </c>
      <c r="G2" s="496"/>
      <c r="H2" s="18" t="s">
        <v>22</v>
      </c>
      <c r="I2" s="496"/>
      <c r="J2" s="18" t="s">
        <v>29</v>
      </c>
      <c r="K2" s="18" t="s">
        <v>31</v>
      </c>
      <c r="L2" s="18" t="s">
        <v>11</v>
      </c>
      <c r="M2" s="18" t="s">
        <v>12</v>
      </c>
      <c r="N2" s="18" t="s">
        <v>34</v>
      </c>
      <c r="O2" s="18" t="s">
        <v>36</v>
      </c>
    </row>
    <row r="3" spans="1:15" ht="30" x14ac:dyDescent="0.25">
      <c r="A3" s="8" t="s">
        <v>8</v>
      </c>
      <c r="B3" s="8" t="s">
        <v>18</v>
      </c>
      <c r="C3" s="8" t="s">
        <v>135</v>
      </c>
      <c r="D3" s="8" t="s">
        <v>144</v>
      </c>
      <c r="E3" s="8" t="s">
        <v>195</v>
      </c>
      <c r="F3" s="8" t="s">
        <v>97</v>
      </c>
      <c r="G3" s="19">
        <v>5</v>
      </c>
      <c r="H3" s="8" t="s">
        <v>98</v>
      </c>
      <c r="I3" s="19">
        <v>5</v>
      </c>
      <c r="J3" s="8" t="s">
        <v>30</v>
      </c>
      <c r="K3" s="8" t="s">
        <v>5</v>
      </c>
      <c r="L3" s="8" t="s">
        <v>111</v>
      </c>
      <c r="M3" s="8" t="s">
        <v>113</v>
      </c>
      <c r="N3" s="8" t="s">
        <v>35</v>
      </c>
      <c r="O3" s="8" t="s">
        <v>7</v>
      </c>
    </row>
    <row r="4" spans="1:15" ht="30" x14ac:dyDescent="0.25">
      <c r="A4" s="8" t="s">
        <v>120</v>
      </c>
      <c r="B4" s="8" t="s">
        <v>131</v>
      </c>
      <c r="C4" s="8" t="s">
        <v>134</v>
      </c>
      <c r="D4" s="8" t="s">
        <v>145</v>
      </c>
      <c r="E4" s="8" t="s">
        <v>154</v>
      </c>
      <c r="F4" s="8" t="s">
        <v>99</v>
      </c>
      <c r="G4" s="19">
        <v>4</v>
      </c>
      <c r="H4" s="8" t="s">
        <v>86</v>
      </c>
      <c r="I4" s="19">
        <v>4</v>
      </c>
      <c r="J4" s="8" t="s">
        <v>1</v>
      </c>
      <c r="K4" s="8" t="s">
        <v>32</v>
      </c>
      <c r="L4" s="8" t="s">
        <v>112</v>
      </c>
      <c r="M4" s="8" t="s">
        <v>114</v>
      </c>
      <c r="N4" s="8" t="s">
        <v>116</v>
      </c>
      <c r="O4" s="8" t="s">
        <v>6</v>
      </c>
    </row>
    <row r="5" spans="1:15" ht="30" x14ac:dyDescent="0.25">
      <c r="A5" s="8" t="s">
        <v>9</v>
      </c>
      <c r="B5" s="8" t="s">
        <v>132</v>
      </c>
      <c r="C5" s="8" t="s">
        <v>136</v>
      </c>
      <c r="D5" s="8" t="s">
        <v>146</v>
      </c>
      <c r="E5" s="8" t="s">
        <v>155</v>
      </c>
      <c r="F5" s="8" t="s">
        <v>85</v>
      </c>
      <c r="G5" s="19">
        <v>3</v>
      </c>
      <c r="H5" s="8" t="s">
        <v>100</v>
      </c>
      <c r="I5" s="19">
        <v>3</v>
      </c>
      <c r="J5" s="8" t="s">
        <v>3</v>
      </c>
      <c r="L5" s="8" t="s">
        <v>115</v>
      </c>
      <c r="M5" s="8" t="s">
        <v>115</v>
      </c>
      <c r="N5" s="8" t="s">
        <v>37</v>
      </c>
    </row>
    <row r="6" spans="1:15" ht="30" x14ac:dyDescent="0.25">
      <c r="A6" s="8" t="s">
        <v>15</v>
      </c>
      <c r="B6" s="8" t="s">
        <v>16</v>
      </c>
      <c r="C6" s="8" t="s">
        <v>138</v>
      </c>
      <c r="D6" s="8" t="s">
        <v>147</v>
      </c>
      <c r="E6" s="8" t="s">
        <v>156</v>
      </c>
      <c r="F6" s="8" t="s">
        <v>87</v>
      </c>
      <c r="G6" s="19">
        <v>2</v>
      </c>
      <c r="H6" s="8" t="s">
        <v>101</v>
      </c>
      <c r="I6" s="19">
        <v>2</v>
      </c>
      <c r="J6" s="8" t="s">
        <v>0</v>
      </c>
      <c r="N6" s="8" t="s">
        <v>117</v>
      </c>
    </row>
    <row r="7" spans="1:15" ht="30" x14ac:dyDescent="0.25">
      <c r="A7" s="8" t="s">
        <v>16</v>
      </c>
      <c r="B7" s="8" t="s">
        <v>19</v>
      </c>
      <c r="C7" s="8" t="s">
        <v>137</v>
      </c>
      <c r="D7" s="8" t="s">
        <v>148</v>
      </c>
      <c r="E7" s="8" t="s">
        <v>157</v>
      </c>
      <c r="F7" s="8" t="s">
        <v>153</v>
      </c>
      <c r="G7" s="19">
        <v>1</v>
      </c>
      <c r="H7" s="8" t="s">
        <v>102</v>
      </c>
      <c r="I7" s="19">
        <v>1</v>
      </c>
    </row>
    <row r="8" spans="1:15" ht="30" x14ac:dyDescent="0.25">
      <c r="A8" s="8" t="s">
        <v>14</v>
      </c>
      <c r="B8" s="8" t="s">
        <v>133</v>
      </c>
      <c r="C8" s="8" t="s">
        <v>139</v>
      </c>
      <c r="D8" s="8" t="s">
        <v>149</v>
      </c>
      <c r="E8" s="8" t="s">
        <v>158</v>
      </c>
    </row>
    <row r="9" spans="1:15" ht="30" x14ac:dyDescent="0.25">
      <c r="A9" s="8" t="s">
        <v>121</v>
      </c>
      <c r="B9" s="8" t="s">
        <v>38</v>
      </c>
      <c r="C9" s="8" t="s">
        <v>38</v>
      </c>
      <c r="D9" s="8" t="s">
        <v>150</v>
      </c>
      <c r="E9" s="8" t="s">
        <v>159</v>
      </c>
    </row>
    <row r="10" spans="1:15" ht="30" x14ac:dyDescent="0.25">
      <c r="A10" s="8" t="s">
        <v>42</v>
      </c>
      <c r="D10" s="8" t="s">
        <v>38</v>
      </c>
      <c r="E10" s="8" t="s">
        <v>163</v>
      </c>
    </row>
    <row r="11" spans="1:15" x14ac:dyDescent="0.25">
      <c r="A11" s="8" t="s">
        <v>122</v>
      </c>
      <c r="E11" s="8" t="s">
        <v>164</v>
      </c>
    </row>
    <row r="12" spans="1:15" x14ac:dyDescent="0.25">
      <c r="A12" s="8" t="s">
        <v>19</v>
      </c>
      <c r="E12" s="8" t="s">
        <v>165</v>
      </c>
    </row>
    <row r="13" spans="1:15" x14ac:dyDescent="0.25">
      <c r="E13" s="8" t="s">
        <v>166</v>
      </c>
    </row>
    <row r="14" spans="1:15" x14ac:dyDescent="0.25">
      <c r="A14" s="8" t="s">
        <v>108</v>
      </c>
      <c r="E14" s="8" t="s">
        <v>167</v>
      </c>
    </row>
    <row r="15" spans="1:15" x14ac:dyDescent="0.25">
      <c r="E15" s="8" t="s">
        <v>160</v>
      </c>
    </row>
    <row r="16" spans="1:15" x14ac:dyDescent="0.25">
      <c r="E16" s="8" t="s">
        <v>168</v>
      </c>
    </row>
    <row r="17" spans="5:5" x14ac:dyDescent="0.25">
      <c r="E17" s="8" t="s">
        <v>161</v>
      </c>
    </row>
    <row r="18" spans="5:5" x14ac:dyDescent="0.25">
      <c r="E18" s="8" t="s">
        <v>162</v>
      </c>
    </row>
    <row r="19" spans="5:5" x14ac:dyDescent="0.25">
      <c r="E19" s="8" t="s">
        <v>169</v>
      </c>
    </row>
    <row r="20" spans="5:5" x14ac:dyDescent="0.25">
      <c r="E20" s="8" t="s">
        <v>170</v>
      </c>
    </row>
    <row r="21" spans="5:5" x14ac:dyDescent="0.25">
      <c r="E21" s="8" t="s">
        <v>171</v>
      </c>
    </row>
    <row r="22" spans="5:5" x14ac:dyDescent="0.25">
      <c r="E22" s="8" t="s">
        <v>172</v>
      </c>
    </row>
    <row r="23" spans="5:5" x14ac:dyDescent="0.25">
      <c r="E23" s="8" t="s">
        <v>173</v>
      </c>
    </row>
    <row r="24" spans="5:5" x14ac:dyDescent="0.25">
      <c r="E24" s="8" t="s">
        <v>174</v>
      </c>
    </row>
    <row r="25" spans="5:5" x14ac:dyDescent="0.25">
      <c r="E25" s="8" t="s">
        <v>175</v>
      </c>
    </row>
    <row r="26" spans="5:5" x14ac:dyDescent="0.25">
      <c r="E26" s="8" t="s">
        <v>176</v>
      </c>
    </row>
    <row r="27" spans="5:5" x14ac:dyDescent="0.25">
      <c r="E27" s="8" t="s">
        <v>177</v>
      </c>
    </row>
    <row r="28" spans="5:5" x14ac:dyDescent="0.25">
      <c r="E28" s="8" t="s">
        <v>178</v>
      </c>
    </row>
    <row r="29" spans="5:5" x14ac:dyDescent="0.25">
      <c r="E29" s="8" t="s">
        <v>179</v>
      </c>
    </row>
    <row r="30" spans="5:5" x14ac:dyDescent="0.25">
      <c r="E30" s="8" t="s">
        <v>180</v>
      </c>
    </row>
    <row r="31" spans="5:5" ht="30" x14ac:dyDescent="0.25">
      <c r="E31" s="8" t="s">
        <v>181</v>
      </c>
    </row>
    <row r="32" spans="5:5" ht="30" x14ac:dyDescent="0.25">
      <c r="E32" s="8" t="s">
        <v>182</v>
      </c>
    </row>
    <row r="33" spans="5:5" x14ac:dyDescent="0.25">
      <c r="E33" s="8" t="s">
        <v>183</v>
      </c>
    </row>
    <row r="34" spans="5:5" x14ac:dyDescent="0.25">
      <c r="E34" s="8" t="s">
        <v>184</v>
      </c>
    </row>
    <row r="35" spans="5:5" x14ac:dyDescent="0.25">
      <c r="E35" s="8" t="s">
        <v>185</v>
      </c>
    </row>
    <row r="36" spans="5:5" x14ac:dyDescent="0.25">
      <c r="E36" s="8" t="s">
        <v>186</v>
      </c>
    </row>
    <row r="37" spans="5:5" x14ac:dyDescent="0.25">
      <c r="E37" s="8" t="s">
        <v>187</v>
      </c>
    </row>
    <row r="38" spans="5:5" x14ac:dyDescent="0.25">
      <c r="E38" s="8" t="s">
        <v>188</v>
      </c>
    </row>
    <row r="39" spans="5:5" x14ac:dyDescent="0.25">
      <c r="E39" s="8" t="s">
        <v>189</v>
      </c>
    </row>
    <row r="40" spans="5:5" x14ac:dyDescent="0.25">
      <c r="E40" s="8" t="s">
        <v>190</v>
      </c>
    </row>
    <row r="41" spans="5:5" x14ac:dyDescent="0.25">
      <c r="E41" s="8" t="s">
        <v>191</v>
      </c>
    </row>
    <row r="42" spans="5:5" x14ac:dyDescent="0.25">
      <c r="E42" s="8" t="s">
        <v>192</v>
      </c>
    </row>
    <row r="43" spans="5:5" x14ac:dyDescent="0.25">
      <c r="E43" s="8" t="s">
        <v>193</v>
      </c>
    </row>
    <row r="44" spans="5:5" x14ac:dyDescent="0.25">
      <c r="E44" s="8" t="s">
        <v>194</v>
      </c>
    </row>
  </sheetData>
  <mergeCells count="2">
    <mergeCell ref="G1:G2"/>
    <mergeCell ref="I1: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77F9-A8E5-4298-BE04-744AB81D19C4}">
  <dimension ref="B2:F15"/>
  <sheetViews>
    <sheetView workbookViewId="0">
      <selection activeCell="E14" sqref="E14"/>
    </sheetView>
  </sheetViews>
  <sheetFormatPr baseColWidth="10" defaultRowHeight="15" x14ac:dyDescent="0.25"/>
  <cols>
    <col min="2" max="3" width="22.7109375" customWidth="1"/>
    <col min="5" max="6" width="25.140625" customWidth="1"/>
  </cols>
  <sheetData>
    <row r="2" spans="2:6" ht="66" customHeight="1" x14ac:dyDescent="0.25">
      <c r="B2" s="154" t="s">
        <v>118</v>
      </c>
      <c r="C2" s="154" t="s">
        <v>459</v>
      </c>
      <c r="D2" s="155"/>
      <c r="E2" s="154" t="s">
        <v>119</v>
      </c>
      <c r="F2" s="154" t="s">
        <v>459</v>
      </c>
    </row>
    <row r="3" spans="2:6" ht="51" customHeight="1" x14ac:dyDescent="0.25">
      <c r="B3" s="161" t="s">
        <v>464</v>
      </c>
      <c r="C3" s="153" t="s">
        <v>460</v>
      </c>
      <c r="D3" s="156"/>
      <c r="E3" s="153" t="s">
        <v>476</v>
      </c>
      <c r="F3" s="153" t="s">
        <v>460</v>
      </c>
    </row>
    <row r="4" spans="2:6" ht="38.25" customHeight="1" x14ac:dyDescent="0.25">
      <c r="B4" s="161" t="s">
        <v>502</v>
      </c>
      <c r="C4" s="153" t="s">
        <v>461</v>
      </c>
      <c r="D4" s="156"/>
      <c r="E4" s="153" t="s">
        <v>477</v>
      </c>
      <c r="F4" s="153" t="s">
        <v>461</v>
      </c>
    </row>
    <row r="5" spans="2:6" ht="60" x14ac:dyDescent="0.25">
      <c r="B5" s="156" t="s">
        <v>465</v>
      </c>
      <c r="C5" s="153" t="s">
        <v>462</v>
      </c>
      <c r="D5" s="156"/>
      <c r="E5" s="156" t="s">
        <v>478</v>
      </c>
      <c r="F5" s="153" t="s">
        <v>462</v>
      </c>
    </row>
    <row r="6" spans="2:6" ht="135" x14ac:dyDescent="0.25">
      <c r="B6" s="160" t="s">
        <v>466</v>
      </c>
      <c r="C6" s="153" t="s">
        <v>463</v>
      </c>
      <c r="D6" s="156"/>
      <c r="E6" s="156" t="s">
        <v>479</v>
      </c>
      <c r="F6" s="153" t="s">
        <v>463</v>
      </c>
    </row>
    <row r="7" spans="2:6" ht="135" x14ac:dyDescent="0.25">
      <c r="B7" s="160" t="s">
        <v>467</v>
      </c>
      <c r="C7" s="156"/>
      <c r="D7" s="156"/>
      <c r="E7" s="156" t="s">
        <v>479</v>
      </c>
      <c r="F7" s="156"/>
    </row>
    <row r="8" spans="2:6" ht="60" x14ac:dyDescent="0.25">
      <c r="B8" s="160" t="s">
        <v>468</v>
      </c>
      <c r="C8" s="156"/>
      <c r="D8" s="156"/>
      <c r="E8" s="156" t="s">
        <v>480</v>
      </c>
      <c r="F8" s="156"/>
    </row>
    <row r="9" spans="2:6" ht="45" x14ac:dyDescent="0.25">
      <c r="B9" s="160" t="s">
        <v>469</v>
      </c>
      <c r="C9" s="156"/>
      <c r="D9" s="156"/>
      <c r="E9" s="156" t="s">
        <v>481</v>
      </c>
      <c r="F9" s="156"/>
    </row>
    <row r="10" spans="2:6" ht="30" x14ac:dyDescent="0.25">
      <c r="B10" s="156" t="s">
        <v>470</v>
      </c>
      <c r="C10" s="156"/>
      <c r="D10" s="156"/>
      <c r="E10" s="156" t="s">
        <v>482</v>
      </c>
      <c r="F10" s="156"/>
    </row>
    <row r="11" spans="2:6" ht="45" x14ac:dyDescent="0.25">
      <c r="B11" s="156" t="s">
        <v>471</v>
      </c>
      <c r="C11" s="156"/>
      <c r="D11" s="156"/>
      <c r="E11" s="156" t="s">
        <v>483</v>
      </c>
      <c r="F11" s="156"/>
    </row>
    <row r="12" spans="2:6" ht="60" x14ac:dyDescent="0.25">
      <c r="B12" s="156" t="s">
        <v>472</v>
      </c>
      <c r="C12" s="156"/>
      <c r="D12" s="156"/>
      <c r="E12" s="156" t="s">
        <v>484</v>
      </c>
      <c r="F12" s="156"/>
    </row>
    <row r="13" spans="2:6" ht="30" x14ac:dyDescent="0.25">
      <c r="B13" s="156" t="s">
        <v>473</v>
      </c>
      <c r="C13" s="156"/>
      <c r="D13" s="156"/>
      <c r="E13" s="156" t="s">
        <v>485</v>
      </c>
      <c r="F13" s="156"/>
    </row>
    <row r="14" spans="2:6" ht="60" x14ac:dyDescent="0.25">
      <c r="B14" s="160" t="s">
        <v>474</v>
      </c>
      <c r="C14" s="156"/>
      <c r="D14" s="156"/>
      <c r="E14" s="156" t="s">
        <v>486</v>
      </c>
      <c r="F14" s="156"/>
    </row>
    <row r="15" spans="2:6" ht="30" x14ac:dyDescent="0.25">
      <c r="B15" s="156" t="s">
        <v>475</v>
      </c>
      <c r="C15" s="156"/>
      <c r="D15" s="156"/>
      <c r="E15" s="156" t="s">
        <v>487</v>
      </c>
      <c r="F15" s="156"/>
    </row>
  </sheetData>
  <dataValidations count="1">
    <dataValidation type="list" allowBlank="1" showInputMessage="1" showErrorMessage="1" sqref="E3:E15" xr:uid="{B53F6938-60A6-4B89-B8EC-6A150717FF17}">
      <formula1>$E$3:$E$15</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34CF-0053-46F5-8B5E-556F87FECAC4}">
  <sheetPr>
    <tabColor rgb="FF92D050"/>
  </sheetPr>
  <dimension ref="A1:AFD57"/>
  <sheetViews>
    <sheetView tabSelected="1" zoomScale="70" zoomScaleNormal="70" workbookViewId="0">
      <selection activeCell="CC8" sqref="CC8"/>
    </sheetView>
  </sheetViews>
  <sheetFormatPr baseColWidth="10" defaultRowHeight="15" x14ac:dyDescent="0.25"/>
  <cols>
    <col min="1" max="1" width="1.7109375" customWidth="1"/>
    <col min="2" max="2" width="2.28515625" customWidth="1"/>
    <col min="3" max="3" width="21.5703125" style="9" customWidth="1"/>
    <col min="4" max="4" width="36.28515625" style="10" hidden="1" customWidth="1"/>
    <col min="5" max="5" width="31.5703125" style="11" hidden="1" customWidth="1"/>
    <col min="6" max="6" width="13.7109375" style="11" hidden="1" customWidth="1"/>
    <col min="7" max="7" width="13.140625" style="11" hidden="1" customWidth="1"/>
    <col min="8" max="8" width="14.7109375" style="11" hidden="1" customWidth="1"/>
    <col min="9" max="10" width="12.140625" style="124" hidden="1" customWidth="1"/>
    <col min="11" max="11" width="6.140625" style="12" hidden="1"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hidden="1" customWidth="1"/>
    <col min="39" max="39" width="16.140625" style="12" hidden="1" customWidth="1"/>
    <col min="40" max="40" width="15.7109375" style="12" hidden="1" customWidth="1"/>
    <col min="41" max="41" width="17.140625" style="12" hidden="1" customWidth="1"/>
    <col min="42" max="42" width="37.7109375" style="127" hidden="1" customWidth="1"/>
    <col min="43" max="43" width="11.140625" style="128" hidden="1" customWidth="1"/>
    <col min="44" max="44" width="15.140625" style="129" hidden="1" customWidth="1"/>
    <col min="45" max="50" width="22.5703125" style="129" hidden="1" customWidth="1"/>
    <col min="51" max="51" width="10.140625" style="129" hidden="1" customWidth="1"/>
    <col min="52" max="52" width="13.42578125" style="129" hidden="1" customWidth="1"/>
    <col min="53" max="53" width="12.42578125" style="129" hidden="1" customWidth="1"/>
    <col min="54" max="54" width="11.5703125" style="129" hidden="1" customWidth="1"/>
    <col min="55" max="55" width="12.140625" style="129" hidden="1" customWidth="1"/>
    <col min="56" max="56" width="11.28515625" style="129" hidden="1" customWidth="1"/>
    <col min="57" max="57" width="15.28515625" style="125" hidden="1" customWidth="1"/>
    <col min="58" max="58" width="16.85546875" style="125" hidden="1"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hidden="1" customWidth="1"/>
    <col min="67" max="67" width="14.7109375" style="131" hidden="1" customWidth="1"/>
    <col min="68" max="68" width="24.42578125" style="126" hidden="1" customWidth="1"/>
    <col min="69" max="69" width="20.7109375" style="126" hidden="1" customWidth="1"/>
    <col min="70" max="71" width="14.42578125" style="126" hidden="1" customWidth="1"/>
    <col min="72" max="72" width="19" style="126" hidden="1" customWidth="1"/>
    <col min="73" max="73" width="22.5703125" style="126" hidden="1" customWidth="1"/>
    <col min="74" max="74" width="19.140625" style="126" hidden="1" customWidth="1"/>
    <col min="75" max="75" width="20.5703125" style="127" hidden="1" customWidth="1"/>
    <col min="76" max="76" width="15.7109375" style="126" hidden="1" customWidth="1"/>
    <col min="77" max="77" width="15.140625" style="126" hidden="1" customWidth="1"/>
    <col min="78" max="78" width="22.85546875" style="118" customWidth="1"/>
    <col min="79" max="79" width="36.28515625" style="126" customWidth="1"/>
    <col min="80" max="80" width="20.5703125" style="127" customWidth="1"/>
    <col min="81" max="81" width="24.140625" style="126" customWidth="1"/>
    <col min="82" max="836" width="11.42578125" style="118"/>
  </cols>
  <sheetData>
    <row r="1" spans="1:836"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c r="CA1" s="126"/>
      <c r="CB1" s="127"/>
      <c r="CC1" s="262"/>
    </row>
    <row r="2" spans="1:836"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c r="CA2" s="126"/>
      <c r="CB2" s="127"/>
      <c r="CC2" s="421"/>
    </row>
    <row r="3" spans="1:836"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c r="CA3" s="126"/>
      <c r="CB3" s="127"/>
      <c r="CC3" s="421"/>
    </row>
    <row r="4" spans="1:836"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c r="CA4" s="126"/>
      <c r="CB4" s="127"/>
      <c r="CC4" s="505"/>
    </row>
    <row r="5" spans="1:836"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497" t="s">
        <v>580</v>
      </c>
      <c r="CA5" s="498"/>
      <c r="CB5" s="498"/>
      <c r="CC5" s="499"/>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row>
    <row r="6" spans="1:836"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500"/>
      <c r="CA6" s="501"/>
      <c r="CB6" s="501"/>
      <c r="CC6" s="502"/>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row>
    <row r="7" spans="1:836"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253" t="s">
        <v>197</v>
      </c>
      <c r="AS7" s="253" t="s">
        <v>198</v>
      </c>
      <c r="AT7" s="253" t="s">
        <v>199</v>
      </c>
      <c r="AU7" s="253" t="s">
        <v>200</v>
      </c>
      <c r="AV7" s="253" t="s">
        <v>201</v>
      </c>
      <c r="AW7" s="253" t="s">
        <v>203</v>
      </c>
      <c r="AX7" s="253"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438" t="s">
        <v>581</v>
      </c>
      <c r="CA7" s="424"/>
      <c r="CB7" s="503" t="s">
        <v>582</v>
      </c>
      <c r="CC7" s="506" t="s">
        <v>590</v>
      </c>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row>
    <row r="8" spans="1:836" s="134" customFormat="1" ht="60.75" customHeight="1" thickBot="1" x14ac:dyDescent="0.25">
      <c r="C8" s="409"/>
      <c r="D8" s="376"/>
      <c r="E8" s="412"/>
      <c r="F8" s="376"/>
      <c r="G8" s="376"/>
      <c r="H8" s="376"/>
      <c r="I8" s="385"/>
      <c r="J8" s="385"/>
      <c r="K8" s="380"/>
      <c r="L8" s="380"/>
      <c r="M8" s="380"/>
      <c r="N8" s="380"/>
      <c r="O8" s="376"/>
      <c r="P8" s="415"/>
      <c r="Q8" s="264" t="s">
        <v>11</v>
      </c>
      <c r="R8" s="265"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265" t="s">
        <v>82</v>
      </c>
      <c r="AO8" s="267" t="s">
        <v>72</v>
      </c>
      <c r="AP8" s="409"/>
      <c r="AQ8" s="385"/>
      <c r="AR8" s="265" t="s">
        <v>125</v>
      </c>
      <c r="AS8" s="265" t="s">
        <v>124</v>
      </c>
      <c r="AT8" s="265" t="s">
        <v>123</v>
      </c>
      <c r="AU8" s="265" t="s">
        <v>204</v>
      </c>
      <c r="AV8" s="265" t="s">
        <v>126</v>
      </c>
      <c r="AW8" s="265" t="s">
        <v>127</v>
      </c>
      <c r="AX8" s="265" t="s">
        <v>128</v>
      </c>
      <c r="AY8" s="385"/>
      <c r="AZ8" s="385"/>
      <c r="BA8" s="385"/>
      <c r="BB8" s="385"/>
      <c r="BC8" s="385"/>
      <c r="BD8" s="385"/>
      <c r="BE8" s="265" t="s">
        <v>11</v>
      </c>
      <c r="BF8" s="266" t="s">
        <v>12</v>
      </c>
      <c r="BG8" s="264" t="s">
        <v>11</v>
      </c>
      <c r="BH8" s="265" t="s">
        <v>83</v>
      </c>
      <c r="BI8" s="265" t="s">
        <v>12</v>
      </c>
      <c r="BJ8" s="265" t="s">
        <v>84</v>
      </c>
      <c r="BK8" s="267" t="s">
        <v>72</v>
      </c>
      <c r="BL8" s="401"/>
      <c r="BM8" s="433"/>
      <c r="BN8" s="141" t="s">
        <v>103</v>
      </c>
      <c r="BO8" s="142" t="s">
        <v>104</v>
      </c>
      <c r="BP8" s="268" t="s">
        <v>129</v>
      </c>
      <c r="BQ8" s="143" t="s">
        <v>246</v>
      </c>
      <c r="BR8" s="143" t="s">
        <v>105</v>
      </c>
      <c r="BS8" s="143" t="s">
        <v>106</v>
      </c>
      <c r="BT8" s="143" t="s">
        <v>130</v>
      </c>
      <c r="BU8" s="144" t="s">
        <v>75</v>
      </c>
      <c r="BV8" s="263" t="s">
        <v>74</v>
      </c>
      <c r="BW8" s="143" t="s">
        <v>73</v>
      </c>
      <c r="BX8" s="143" t="s">
        <v>247</v>
      </c>
      <c r="BY8" s="144" t="s">
        <v>75</v>
      </c>
      <c r="BZ8" s="507" t="s">
        <v>583</v>
      </c>
      <c r="CA8" s="504" t="s">
        <v>584</v>
      </c>
      <c r="CB8" s="504" t="s">
        <v>585</v>
      </c>
      <c r="CC8" s="504" t="s">
        <v>586</v>
      </c>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row>
    <row r="9" spans="1:836" s="147" customFormat="1" ht="59.25" customHeight="1" x14ac:dyDescent="0.2">
      <c r="A9" s="134"/>
      <c r="B9" s="134"/>
      <c r="C9" s="366" t="s">
        <v>314</v>
      </c>
      <c r="D9" s="326" t="s">
        <v>405</v>
      </c>
      <c r="E9" s="369" t="s">
        <v>310</v>
      </c>
      <c r="F9" s="329" t="s">
        <v>131</v>
      </c>
      <c r="G9" s="329" t="s">
        <v>137</v>
      </c>
      <c r="H9" s="329" t="s">
        <v>148</v>
      </c>
      <c r="I9" s="255" t="s">
        <v>466</v>
      </c>
      <c r="J9" s="255" t="s">
        <v>461</v>
      </c>
      <c r="K9" s="372" t="s">
        <v>91</v>
      </c>
      <c r="L9" s="281" t="s">
        <v>316</v>
      </c>
      <c r="M9" s="329" t="s">
        <v>311</v>
      </c>
      <c r="N9" s="329" t="s">
        <v>108</v>
      </c>
      <c r="O9" s="255"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13" t="s">
        <v>315</v>
      </c>
      <c r="BM9" s="313" t="s">
        <v>116</v>
      </c>
      <c r="BN9" s="315">
        <v>44562</v>
      </c>
      <c r="BO9" s="278">
        <v>44926</v>
      </c>
      <c r="BP9" s="284" t="s">
        <v>325</v>
      </c>
      <c r="BQ9" s="284" t="s">
        <v>324</v>
      </c>
      <c r="BR9" s="284" t="s">
        <v>326</v>
      </c>
      <c r="BS9" s="284">
        <v>2</v>
      </c>
      <c r="BT9" s="284" t="s">
        <v>327</v>
      </c>
      <c r="BU9" s="302" t="s">
        <v>328</v>
      </c>
      <c r="BV9" s="315"/>
      <c r="BW9" s="281"/>
      <c r="BX9" s="284"/>
      <c r="BY9" s="302"/>
      <c r="BZ9" s="514" t="s">
        <v>588</v>
      </c>
      <c r="CA9" s="508" t="s">
        <v>587</v>
      </c>
      <c r="CB9" s="511" t="s">
        <v>589</v>
      </c>
      <c r="CC9" s="517" t="str">
        <f>+CC7</f>
        <v>DICIEMBRE DE 2022</v>
      </c>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5"/>
      <c r="AAF9" s="275"/>
      <c r="AAG9" s="275"/>
      <c r="AAH9" s="275"/>
      <c r="AAI9" s="275"/>
      <c r="AAJ9" s="275"/>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row>
    <row r="10" spans="1:836" s="147" customFormat="1" ht="59.25"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25"/>
      <c r="BM10" s="325"/>
      <c r="BN10" s="321"/>
      <c r="BO10" s="279"/>
      <c r="BP10" s="285"/>
      <c r="BQ10" s="285"/>
      <c r="BR10" s="285"/>
      <c r="BS10" s="285"/>
      <c r="BT10" s="285"/>
      <c r="BU10" s="322"/>
      <c r="BV10" s="321"/>
      <c r="BW10" s="282"/>
      <c r="BX10" s="285"/>
      <c r="BY10" s="322"/>
      <c r="BZ10" s="515"/>
      <c r="CA10" s="509"/>
      <c r="CB10" s="512"/>
      <c r="CC10" s="518"/>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5"/>
      <c r="AAF10" s="275"/>
      <c r="AAG10" s="275"/>
      <c r="AAH10" s="275"/>
      <c r="AAI10" s="275"/>
      <c r="AAJ10" s="275"/>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row>
    <row r="11" spans="1:836" s="147" customFormat="1" ht="59.25" customHeight="1" thickBot="1" x14ac:dyDescent="0.25">
      <c r="A11" s="134"/>
      <c r="B11" s="134"/>
      <c r="C11" s="368"/>
      <c r="D11" s="328"/>
      <c r="E11" s="371"/>
      <c r="F11" s="331"/>
      <c r="G11" s="331"/>
      <c r="H11" s="331"/>
      <c r="I11" s="244" t="s">
        <v>474</v>
      </c>
      <c r="J11" s="244" t="s">
        <v>463</v>
      </c>
      <c r="K11" s="374"/>
      <c r="L11" s="283"/>
      <c r="M11" s="331"/>
      <c r="N11" s="331"/>
      <c r="O11" s="244"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14"/>
      <c r="BM11" s="314"/>
      <c r="BN11" s="316"/>
      <c r="BO11" s="280"/>
      <c r="BP11" s="286"/>
      <c r="BQ11" s="286"/>
      <c r="BR11" s="286"/>
      <c r="BS11" s="286"/>
      <c r="BT11" s="286"/>
      <c r="BU11" s="303"/>
      <c r="BV11" s="316"/>
      <c r="BW11" s="283"/>
      <c r="BX11" s="286"/>
      <c r="BY11" s="303"/>
      <c r="BZ11" s="516"/>
      <c r="CA11" s="510"/>
      <c r="CB11" s="513"/>
      <c r="CC11" s="519"/>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5"/>
      <c r="AAF11" s="275"/>
      <c r="AAG11" s="275"/>
      <c r="AAH11" s="275"/>
      <c r="AAI11" s="275"/>
      <c r="AAJ11" s="275"/>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row>
    <row r="12" spans="1:836" s="147" customFormat="1" ht="41.25" customHeight="1" thickBot="1" x14ac:dyDescent="0.25">
      <c r="A12" s="134"/>
      <c r="B12" s="134"/>
      <c r="C12" s="392" t="s">
        <v>317</v>
      </c>
      <c r="D12" s="416" t="s">
        <v>406</v>
      </c>
      <c r="E12" s="132" t="s">
        <v>319</v>
      </c>
      <c r="F12" s="269" t="s">
        <v>16</v>
      </c>
      <c r="G12" s="269" t="s">
        <v>138</v>
      </c>
      <c r="H12" s="269" t="s">
        <v>150</v>
      </c>
      <c r="I12" s="255" t="s">
        <v>502</v>
      </c>
      <c r="J12" s="243" t="s">
        <v>460</v>
      </c>
      <c r="K12" s="391" t="s">
        <v>93</v>
      </c>
      <c r="L12" s="418" t="s">
        <v>318</v>
      </c>
      <c r="M12" s="396" t="s">
        <v>321</v>
      </c>
      <c r="N12" s="396" t="s">
        <v>108</v>
      </c>
      <c r="O12" s="255"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60">
        <v>15</v>
      </c>
      <c r="AS12" s="260">
        <v>15</v>
      </c>
      <c r="AT12" s="260">
        <v>15</v>
      </c>
      <c r="AU12" s="260">
        <v>15</v>
      </c>
      <c r="AV12" s="260">
        <v>15</v>
      </c>
      <c r="AW12" s="260">
        <v>15</v>
      </c>
      <c r="AX12" s="260">
        <v>10</v>
      </c>
      <c r="AY12" s="258">
        <f t="shared" si="0"/>
        <v>100</v>
      </c>
      <c r="AZ12" s="258" t="s">
        <v>223</v>
      </c>
      <c r="BA12" s="258" t="s">
        <v>223</v>
      </c>
      <c r="BB12" s="258">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247" t="s">
        <v>323</v>
      </c>
      <c r="BM12" s="313" t="s">
        <v>116</v>
      </c>
      <c r="BN12" s="202">
        <v>44562</v>
      </c>
      <c r="BO12" s="257">
        <v>44926</v>
      </c>
      <c r="BP12" s="172" t="s">
        <v>329</v>
      </c>
      <c r="BQ12" s="172" t="s">
        <v>330</v>
      </c>
      <c r="BR12" s="204" t="s">
        <v>331</v>
      </c>
      <c r="BS12" s="255">
        <v>1</v>
      </c>
      <c r="BT12" s="204" t="s">
        <v>332</v>
      </c>
      <c r="BU12" s="205" t="s">
        <v>333</v>
      </c>
      <c r="BV12" s="206"/>
      <c r="BW12" s="172"/>
      <c r="BX12" s="207"/>
      <c r="BY12" s="205"/>
      <c r="BZ12" s="514" t="s">
        <v>588</v>
      </c>
      <c r="CA12" s="508" t="s">
        <v>587</v>
      </c>
      <c r="CB12" s="511" t="s">
        <v>589</v>
      </c>
      <c r="CC12" s="517" t="str">
        <f>+CC9</f>
        <v>DICIEMBRE DE 2022</v>
      </c>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5"/>
      <c r="AAF12" s="275"/>
      <c r="AAG12" s="275"/>
      <c r="AAH12" s="275"/>
      <c r="AAI12" s="275"/>
      <c r="AAJ12" s="275"/>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row>
    <row r="13" spans="1:836" s="147" customFormat="1" ht="75.75" thickBot="1" x14ac:dyDescent="0.25">
      <c r="A13" s="134"/>
      <c r="B13" s="134"/>
      <c r="C13" s="393"/>
      <c r="D13" s="417"/>
      <c r="E13" s="133" t="s">
        <v>320</v>
      </c>
      <c r="F13" s="252" t="s">
        <v>133</v>
      </c>
      <c r="G13" s="270" t="s">
        <v>136</v>
      </c>
      <c r="H13" s="270" t="s">
        <v>148</v>
      </c>
      <c r="I13" s="256" t="s">
        <v>502</v>
      </c>
      <c r="J13" s="245" t="s">
        <v>460</v>
      </c>
      <c r="K13" s="388"/>
      <c r="L13" s="419"/>
      <c r="M13" s="390"/>
      <c r="N13" s="390"/>
      <c r="O13" s="245"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42">
        <v>15</v>
      </c>
      <c r="AS13" s="242">
        <v>15</v>
      </c>
      <c r="AT13" s="242">
        <v>15</v>
      </c>
      <c r="AU13" s="242">
        <v>15</v>
      </c>
      <c r="AV13" s="242">
        <v>15</v>
      </c>
      <c r="AW13" s="242">
        <v>15</v>
      </c>
      <c r="AX13" s="261">
        <v>10</v>
      </c>
      <c r="AY13" s="259">
        <f t="shared" si="0"/>
        <v>100</v>
      </c>
      <c r="AZ13" s="259" t="s">
        <v>223</v>
      </c>
      <c r="BA13" s="259" t="s">
        <v>3</v>
      </c>
      <c r="BB13" s="259">
        <v>50</v>
      </c>
      <c r="BC13" s="295"/>
      <c r="BD13" s="295"/>
      <c r="BE13" s="289"/>
      <c r="BF13" s="318"/>
      <c r="BG13" s="320"/>
      <c r="BH13" s="289"/>
      <c r="BI13" s="289"/>
      <c r="BJ13" s="289"/>
      <c r="BK13" s="303"/>
      <c r="BL13" s="249"/>
      <c r="BM13" s="314"/>
      <c r="BN13" s="211">
        <v>44562</v>
      </c>
      <c r="BO13" s="212">
        <v>44926</v>
      </c>
      <c r="BP13" s="168" t="s">
        <v>334</v>
      </c>
      <c r="BQ13" s="168" t="s">
        <v>335</v>
      </c>
      <c r="BR13" s="213" t="s">
        <v>336</v>
      </c>
      <c r="BS13" s="245">
        <v>1</v>
      </c>
      <c r="BT13" s="213" t="s">
        <v>336</v>
      </c>
      <c r="BU13" s="214" t="s">
        <v>337</v>
      </c>
      <c r="BV13" s="215"/>
      <c r="BW13" s="168"/>
      <c r="BX13" s="216"/>
      <c r="BY13" s="214"/>
      <c r="BZ13" s="516"/>
      <c r="CA13" s="510"/>
      <c r="CB13" s="513"/>
      <c r="CC13" s="519"/>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5"/>
      <c r="AAF13" s="275"/>
      <c r="AAG13" s="275"/>
      <c r="AAH13" s="275"/>
      <c r="AAI13" s="275"/>
      <c r="AAJ13" s="275"/>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row>
    <row r="14" spans="1:836" s="134" customFormat="1" ht="120.75" customHeight="1" thickBot="1" x14ac:dyDescent="0.25">
      <c r="C14" s="366" t="s">
        <v>379</v>
      </c>
      <c r="D14" s="326" t="s">
        <v>408</v>
      </c>
      <c r="E14" s="335" t="s">
        <v>381</v>
      </c>
      <c r="F14" s="329" t="s">
        <v>133</v>
      </c>
      <c r="G14" s="329" t="s">
        <v>136</v>
      </c>
      <c r="H14" s="329" t="s">
        <v>147</v>
      </c>
      <c r="I14" s="245" t="s">
        <v>468</v>
      </c>
      <c r="J14" s="245"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514" t="s">
        <v>588</v>
      </c>
      <c r="CA14" s="508" t="s">
        <v>587</v>
      </c>
      <c r="CB14" s="511" t="s">
        <v>589</v>
      </c>
      <c r="CC14" s="517" t="str">
        <f>+CC9</f>
        <v>DICIEMBRE DE 2022</v>
      </c>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row>
    <row r="15" spans="1:836" s="134" customFormat="1" ht="30.75" thickBot="1" x14ac:dyDescent="0.25">
      <c r="C15" s="367"/>
      <c r="D15" s="327"/>
      <c r="E15" s="336"/>
      <c r="F15" s="330"/>
      <c r="G15" s="330"/>
      <c r="H15" s="330"/>
      <c r="I15" s="245" t="s">
        <v>502</v>
      </c>
      <c r="J15" s="245"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515"/>
      <c r="CA15" s="509"/>
      <c r="CB15" s="512"/>
      <c r="CC15" s="518"/>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row>
    <row r="16" spans="1:836" s="134" customFormat="1" ht="30.75" thickBot="1" x14ac:dyDescent="0.25">
      <c r="C16" s="367"/>
      <c r="D16" s="327"/>
      <c r="E16" s="337"/>
      <c r="F16" s="331"/>
      <c r="G16" s="331"/>
      <c r="H16" s="331"/>
      <c r="I16" s="245" t="s">
        <v>474</v>
      </c>
      <c r="J16" s="245"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516"/>
      <c r="CA16" s="510"/>
      <c r="CB16" s="513"/>
      <c r="CC16" s="519"/>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row>
    <row r="17" spans="1:836" s="134" customFormat="1" ht="111" customHeight="1" thickBot="1" x14ac:dyDescent="0.25">
      <c r="C17" s="367"/>
      <c r="D17" s="327"/>
      <c r="E17" s="338" t="s">
        <v>427</v>
      </c>
      <c r="F17" s="329" t="s">
        <v>133</v>
      </c>
      <c r="G17" s="329" t="s">
        <v>136</v>
      </c>
      <c r="H17" s="329" t="s">
        <v>147</v>
      </c>
      <c r="I17" s="245" t="s">
        <v>474</v>
      </c>
      <c r="J17" s="245" t="s">
        <v>462</v>
      </c>
      <c r="K17" s="391" t="s">
        <v>346</v>
      </c>
      <c r="L17" s="396" t="s">
        <v>429</v>
      </c>
      <c r="M17" s="396"/>
      <c r="N17" s="396"/>
      <c r="O17" s="245"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514" t="s">
        <v>588</v>
      </c>
      <c r="CA17" s="508" t="s">
        <v>587</v>
      </c>
      <c r="CB17" s="511" t="s">
        <v>589</v>
      </c>
      <c r="CC17" s="517" t="str">
        <f>+CC9</f>
        <v>DICIEMBRE DE 2022</v>
      </c>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row>
    <row r="18" spans="1:836" s="134" customFormat="1" ht="77.25" customHeight="1" thickBot="1" x14ac:dyDescent="0.25">
      <c r="C18" s="367"/>
      <c r="D18" s="327"/>
      <c r="E18" s="339"/>
      <c r="F18" s="330"/>
      <c r="G18" s="330"/>
      <c r="H18" s="330"/>
      <c r="I18" s="244" t="s">
        <v>502</v>
      </c>
      <c r="J18" s="244" t="s">
        <v>460</v>
      </c>
      <c r="K18" s="387"/>
      <c r="L18" s="389"/>
      <c r="M18" s="389"/>
      <c r="N18" s="389"/>
      <c r="O18" s="244"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516"/>
      <c r="CA18" s="510"/>
      <c r="CB18" s="513"/>
      <c r="CC18" s="519"/>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row>
    <row r="19" spans="1:836" s="134" customFormat="1" ht="75" customHeight="1" x14ac:dyDescent="0.2">
      <c r="C19" s="367"/>
      <c r="D19" s="397"/>
      <c r="E19" s="340" t="s">
        <v>416</v>
      </c>
      <c r="F19" s="342" t="s">
        <v>133</v>
      </c>
      <c r="G19" s="342" t="s">
        <v>136</v>
      </c>
      <c r="H19" s="342" t="s">
        <v>147</v>
      </c>
      <c r="I19" s="255" t="s">
        <v>502</v>
      </c>
      <c r="J19" s="255"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514" t="s">
        <v>588</v>
      </c>
      <c r="CA19" s="508" t="s">
        <v>587</v>
      </c>
      <c r="CB19" s="511" t="s">
        <v>589</v>
      </c>
      <c r="CC19" s="517" t="str">
        <f>+CC9</f>
        <v>DICIEMBRE DE 2022</v>
      </c>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row>
    <row r="20" spans="1:836" s="134" customFormat="1" ht="81" customHeight="1" thickBot="1" x14ac:dyDescent="0.25">
      <c r="C20" s="368"/>
      <c r="D20" s="398"/>
      <c r="E20" s="341"/>
      <c r="F20" s="343"/>
      <c r="G20" s="343"/>
      <c r="H20" s="343"/>
      <c r="I20" s="256" t="s">
        <v>474</v>
      </c>
      <c r="J20" s="256"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516"/>
      <c r="CA20" s="510"/>
      <c r="CB20" s="513"/>
      <c r="CC20" s="519"/>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row>
    <row r="21" spans="1:836" s="147" customFormat="1" ht="78" customHeight="1" thickBot="1" x14ac:dyDescent="0.25">
      <c r="A21" s="134"/>
      <c r="B21" s="134"/>
      <c r="C21" s="366" t="s">
        <v>347</v>
      </c>
      <c r="D21" s="326" t="s">
        <v>409</v>
      </c>
      <c r="E21" s="339" t="s">
        <v>495</v>
      </c>
      <c r="F21" s="329" t="s">
        <v>132</v>
      </c>
      <c r="G21" s="329" t="s">
        <v>136</v>
      </c>
      <c r="H21" s="329" t="s">
        <v>146</v>
      </c>
      <c r="I21" s="255" t="s">
        <v>502</v>
      </c>
      <c r="J21" s="255" t="s">
        <v>460</v>
      </c>
      <c r="K21" s="387" t="s">
        <v>359</v>
      </c>
      <c r="L21" s="389" t="s">
        <v>494</v>
      </c>
      <c r="M21" s="389" t="s">
        <v>496</v>
      </c>
      <c r="N21" s="389" t="s">
        <v>108</v>
      </c>
      <c r="O21" s="255"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514" t="s">
        <v>588</v>
      </c>
      <c r="CA21" s="508" t="s">
        <v>587</v>
      </c>
      <c r="CB21" s="511" t="s">
        <v>589</v>
      </c>
      <c r="CC21" s="517" t="str">
        <f>+CC9</f>
        <v>DICIEMBRE DE 2022</v>
      </c>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5"/>
      <c r="AAF21" s="275"/>
      <c r="AAG21" s="275"/>
      <c r="AAH21" s="275"/>
      <c r="AAI21" s="275"/>
      <c r="AAJ21" s="275"/>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row>
    <row r="22" spans="1:836" s="147" customFormat="1" ht="78"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515"/>
      <c r="CA22" s="509"/>
      <c r="CB22" s="512"/>
      <c r="CC22" s="518"/>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5"/>
      <c r="AAF22" s="275"/>
      <c r="AAG22" s="275"/>
      <c r="AAH22" s="275"/>
      <c r="AAI22" s="275"/>
      <c r="AAJ22" s="275"/>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row>
    <row r="23" spans="1:836" s="147" customFormat="1" ht="78" customHeight="1" thickBot="1" x14ac:dyDescent="0.25">
      <c r="A23" s="134"/>
      <c r="B23" s="134"/>
      <c r="C23" s="368"/>
      <c r="D23" s="328"/>
      <c r="E23" s="386"/>
      <c r="F23" s="331"/>
      <c r="G23" s="331"/>
      <c r="H23" s="331"/>
      <c r="I23" s="245" t="s">
        <v>466</v>
      </c>
      <c r="J23" s="245" t="s">
        <v>461</v>
      </c>
      <c r="K23" s="388"/>
      <c r="L23" s="390"/>
      <c r="M23" s="390"/>
      <c r="N23" s="390"/>
      <c r="O23" s="245"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516"/>
      <c r="CA23" s="510"/>
      <c r="CB23" s="513"/>
      <c r="CC23" s="519"/>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5"/>
      <c r="AAF23" s="275"/>
      <c r="AAG23" s="275"/>
      <c r="AAH23" s="275"/>
      <c r="AAI23" s="275"/>
      <c r="AAJ23" s="275"/>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row>
    <row r="24" spans="1:836" s="147" customFormat="1" ht="54.75" customHeight="1" thickBot="1" x14ac:dyDescent="0.25">
      <c r="A24" s="134"/>
      <c r="B24" s="151"/>
      <c r="C24" s="366" t="s">
        <v>407</v>
      </c>
      <c r="D24" s="326" t="s">
        <v>410</v>
      </c>
      <c r="E24" s="338" t="s">
        <v>361</v>
      </c>
      <c r="F24" s="329" t="s">
        <v>131</v>
      </c>
      <c r="G24" s="329" t="s">
        <v>136</v>
      </c>
      <c r="H24" s="329" t="s">
        <v>147</v>
      </c>
      <c r="I24" s="245" t="s">
        <v>474</v>
      </c>
      <c r="J24" s="245" t="s">
        <v>460</v>
      </c>
      <c r="K24" s="372" t="s">
        <v>382</v>
      </c>
      <c r="L24" s="281" t="s">
        <v>360</v>
      </c>
      <c r="M24" s="329" t="s">
        <v>383</v>
      </c>
      <c r="N24" s="329" t="s">
        <v>108</v>
      </c>
      <c r="O24" s="245"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514" t="s">
        <v>588</v>
      </c>
      <c r="CA24" s="508" t="s">
        <v>587</v>
      </c>
      <c r="CB24" s="511" t="s">
        <v>589</v>
      </c>
      <c r="CC24" s="517" t="str">
        <f>+CC9</f>
        <v>DICIEMBRE DE 2022</v>
      </c>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5"/>
      <c r="AAF24" s="275"/>
      <c r="AAG24" s="275"/>
      <c r="AAH24" s="275"/>
      <c r="AAI24" s="275"/>
      <c r="AAJ24" s="275"/>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row>
    <row r="25" spans="1:836" s="147" customFormat="1" ht="69.75" customHeight="1" thickBot="1" x14ac:dyDescent="0.25">
      <c r="A25" s="134"/>
      <c r="B25" s="151"/>
      <c r="C25" s="367"/>
      <c r="D25" s="327"/>
      <c r="E25" s="339"/>
      <c r="F25" s="330"/>
      <c r="G25" s="330"/>
      <c r="H25" s="330"/>
      <c r="I25" s="245" t="s">
        <v>466</v>
      </c>
      <c r="J25" s="245" t="s">
        <v>461</v>
      </c>
      <c r="K25" s="373"/>
      <c r="L25" s="282"/>
      <c r="M25" s="330"/>
      <c r="N25" s="330"/>
      <c r="O25" s="245"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515"/>
      <c r="CA25" s="509"/>
      <c r="CB25" s="512"/>
      <c r="CC25" s="518"/>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5"/>
      <c r="AAF25" s="275"/>
      <c r="AAG25" s="275"/>
      <c r="AAH25" s="275"/>
      <c r="AAI25" s="275"/>
      <c r="AAJ25" s="275"/>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row>
    <row r="26" spans="1:836" s="147" customFormat="1" ht="69.75" customHeight="1" thickBot="1" x14ac:dyDescent="0.25">
      <c r="A26" s="134"/>
      <c r="B26" s="151"/>
      <c r="C26" s="367"/>
      <c r="D26" s="327"/>
      <c r="E26" s="339"/>
      <c r="F26" s="330"/>
      <c r="G26" s="330"/>
      <c r="H26" s="330"/>
      <c r="I26" s="245" t="s">
        <v>468</v>
      </c>
      <c r="J26" s="245" t="s">
        <v>461</v>
      </c>
      <c r="K26" s="373"/>
      <c r="L26" s="282"/>
      <c r="M26" s="330"/>
      <c r="N26" s="330"/>
      <c r="O26" s="245"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515"/>
      <c r="CA26" s="509"/>
      <c r="CB26" s="512"/>
      <c r="CC26" s="518"/>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5"/>
      <c r="AAF26" s="275"/>
      <c r="AAG26" s="275"/>
      <c r="AAH26" s="275"/>
      <c r="AAI26" s="275"/>
      <c r="AAJ26" s="275"/>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row>
    <row r="27" spans="1:836" s="147" customFormat="1" ht="69.75" customHeight="1" thickBot="1" x14ac:dyDescent="0.25">
      <c r="A27" s="134"/>
      <c r="B27" s="151"/>
      <c r="C27" s="367"/>
      <c r="D27" s="327"/>
      <c r="E27" s="386"/>
      <c r="F27" s="331"/>
      <c r="G27" s="331"/>
      <c r="H27" s="331"/>
      <c r="I27" s="245" t="s">
        <v>502</v>
      </c>
      <c r="J27" s="245" t="s">
        <v>462</v>
      </c>
      <c r="K27" s="374"/>
      <c r="L27" s="283"/>
      <c r="M27" s="331"/>
      <c r="N27" s="331"/>
      <c r="O27" s="245"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516"/>
      <c r="CA27" s="510"/>
      <c r="CB27" s="513"/>
      <c r="CC27" s="519"/>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5"/>
      <c r="AAF27" s="275"/>
      <c r="AAG27" s="275"/>
      <c r="AAH27" s="275"/>
      <c r="AAI27" s="275"/>
      <c r="AAJ27" s="275"/>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row>
    <row r="28" spans="1:836" s="147" customFormat="1" ht="69.75" customHeight="1" thickBot="1" x14ac:dyDescent="0.25">
      <c r="A28" s="134"/>
      <c r="B28" s="151"/>
      <c r="C28" s="367"/>
      <c r="D28" s="327"/>
      <c r="E28" s="338" t="s">
        <v>437</v>
      </c>
      <c r="F28" s="329" t="s">
        <v>131</v>
      </c>
      <c r="G28" s="329" t="s">
        <v>136</v>
      </c>
      <c r="H28" s="329" t="s">
        <v>147</v>
      </c>
      <c r="I28" s="245" t="s">
        <v>502</v>
      </c>
      <c r="J28" s="245" t="s">
        <v>460</v>
      </c>
      <c r="K28" s="372" t="s">
        <v>390</v>
      </c>
      <c r="L28" s="281" t="s">
        <v>436</v>
      </c>
      <c r="M28" s="329" t="s">
        <v>438</v>
      </c>
      <c r="N28" s="329" t="s">
        <v>108</v>
      </c>
      <c r="O28" s="245"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514" t="s">
        <v>588</v>
      </c>
      <c r="CA28" s="508" t="s">
        <v>587</v>
      </c>
      <c r="CB28" s="511" t="s">
        <v>589</v>
      </c>
      <c r="CC28" s="517" t="str">
        <f>+CC9</f>
        <v>DICIEMBRE DE 2022</v>
      </c>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5"/>
      <c r="AAF28" s="275"/>
      <c r="AAG28" s="275"/>
      <c r="AAH28" s="275"/>
      <c r="AAI28" s="275"/>
      <c r="AAJ28" s="275"/>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row>
    <row r="29" spans="1:836" s="147" customFormat="1" ht="69.75" customHeight="1" thickBot="1" x14ac:dyDescent="0.25">
      <c r="A29" s="134"/>
      <c r="B29" s="151"/>
      <c r="C29" s="367"/>
      <c r="D29" s="327"/>
      <c r="E29" s="339"/>
      <c r="F29" s="330"/>
      <c r="G29" s="330"/>
      <c r="H29" s="330"/>
      <c r="I29" s="255" t="s">
        <v>468</v>
      </c>
      <c r="J29" s="255" t="s">
        <v>461</v>
      </c>
      <c r="K29" s="373"/>
      <c r="L29" s="282"/>
      <c r="M29" s="330"/>
      <c r="N29" s="330"/>
      <c r="O29" s="25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515"/>
      <c r="CA29" s="509"/>
      <c r="CB29" s="512"/>
      <c r="CC29" s="518"/>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5"/>
      <c r="AAF29" s="275"/>
      <c r="AAG29" s="275"/>
      <c r="AAH29" s="275"/>
      <c r="AAI29" s="275"/>
      <c r="AAJ29" s="275"/>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row>
    <row r="30" spans="1:836" s="147" customFormat="1" ht="69.75" customHeight="1" thickBot="1" x14ac:dyDescent="0.25">
      <c r="A30" s="134"/>
      <c r="B30" s="151"/>
      <c r="C30" s="367"/>
      <c r="D30" s="327"/>
      <c r="E30" s="386"/>
      <c r="F30" s="331"/>
      <c r="G30" s="331"/>
      <c r="H30" s="331"/>
      <c r="I30" s="245" t="s">
        <v>474</v>
      </c>
      <c r="J30" s="245" t="s">
        <v>460</v>
      </c>
      <c r="K30" s="374"/>
      <c r="L30" s="283"/>
      <c r="M30" s="331"/>
      <c r="N30" s="331"/>
      <c r="O30" s="245"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516"/>
      <c r="CA30" s="510"/>
      <c r="CB30" s="513"/>
      <c r="CC30" s="519"/>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5"/>
      <c r="AAF30" s="275"/>
      <c r="AAG30" s="275"/>
      <c r="AAH30" s="275"/>
      <c r="AAI30" s="275"/>
      <c r="AAJ30" s="275"/>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row>
    <row r="31" spans="1:836" s="147" customFormat="1" ht="69.75" customHeight="1" thickBot="1" x14ac:dyDescent="0.25">
      <c r="A31" s="134"/>
      <c r="B31" s="151"/>
      <c r="C31" s="367"/>
      <c r="D31" s="327"/>
      <c r="E31" s="338" t="s">
        <v>447</v>
      </c>
      <c r="F31" s="329" t="s">
        <v>131</v>
      </c>
      <c r="G31" s="329" t="s">
        <v>136</v>
      </c>
      <c r="H31" s="329" t="s">
        <v>147</v>
      </c>
      <c r="I31" s="255" t="s">
        <v>468</v>
      </c>
      <c r="J31" s="255" t="s">
        <v>461</v>
      </c>
      <c r="K31" s="372" t="s">
        <v>489</v>
      </c>
      <c r="L31" s="281" t="s">
        <v>446</v>
      </c>
      <c r="M31" s="329" t="s">
        <v>449</v>
      </c>
      <c r="N31" s="329" t="s">
        <v>108</v>
      </c>
      <c r="O31" s="245"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514" t="s">
        <v>588</v>
      </c>
      <c r="CA31" s="508" t="s">
        <v>587</v>
      </c>
      <c r="CB31" s="511" t="s">
        <v>589</v>
      </c>
      <c r="CC31" s="517" t="str">
        <f>+CC9</f>
        <v>DICIEMBRE DE 2022</v>
      </c>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5"/>
      <c r="AAF31" s="275"/>
      <c r="AAG31" s="275"/>
      <c r="AAH31" s="275"/>
      <c r="AAI31" s="275"/>
      <c r="AAJ31" s="275"/>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row>
    <row r="32" spans="1:836" s="147" customFormat="1" ht="69.75" customHeight="1" thickBot="1" x14ac:dyDescent="0.25">
      <c r="A32" s="134"/>
      <c r="B32" s="151"/>
      <c r="C32" s="367"/>
      <c r="D32" s="327"/>
      <c r="E32" s="386"/>
      <c r="F32" s="331"/>
      <c r="G32" s="331"/>
      <c r="H32" s="331"/>
      <c r="I32" s="245" t="s">
        <v>474</v>
      </c>
      <c r="J32" s="245" t="s">
        <v>461</v>
      </c>
      <c r="K32" s="374"/>
      <c r="L32" s="283"/>
      <c r="M32" s="331"/>
      <c r="N32" s="331"/>
      <c r="O32" s="245"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516"/>
      <c r="CA32" s="510"/>
      <c r="CB32" s="513"/>
      <c r="CC32" s="519"/>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5"/>
      <c r="AAF32" s="275"/>
      <c r="AAG32" s="275"/>
      <c r="AAH32" s="275"/>
      <c r="AAI32" s="275"/>
      <c r="AAJ32" s="275"/>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row>
    <row r="33" spans="1:836" s="147" customFormat="1" ht="69.75" customHeight="1" thickBot="1" x14ac:dyDescent="0.25">
      <c r="A33" s="134"/>
      <c r="B33" s="151"/>
      <c r="C33" s="367"/>
      <c r="D33" s="327"/>
      <c r="E33" s="338" t="s">
        <v>499</v>
      </c>
      <c r="F33" s="329" t="s">
        <v>131</v>
      </c>
      <c r="G33" s="329" t="s">
        <v>136</v>
      </c>
      <c r="H33" s="329" t="s">
        <v>147</v>
      </c>
      <c r="I33" s="245" t="s">
        <v>474</v>
      </c>
      <c r="J33" s="245" t="s">
        <v>460</v>
      </c>
      <c r="K33" s="372" t="s">
        <v>490</v>
      </c>
      <c r="L33" s="281" t="s">
        <v>503</v>
      </c>
      <c r="M33" s="329" t="s">
        <v>509</v>
      </c>
      <c r="N33" s="329" t="s">
        <v>108</v>
      </c>
      <c r="O33" s="245"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514" t="s">
        <v>588</v>
      </c>
      <c r="CA33" s="508" t="s">
        <v>587</v>
      </c>
      <c r="CB33" s="511" t="s">
        <v>589</v>
      </c>
      <c r="CC33" s="517" t="str">
        <f>+CC9</f>
        <v>DICIEMBRE DE 2022</v>
      </c>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5"/>
      <c r="AAF33" s="275"/>
      <c r="AAG33" s="275"/>
      <c r="AAH33" s="275"/>
      <c r="AAI33" s="275"/>
      <c r="AAJ33" s="275"/>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row>
    <row r="34" spans="1:836" s="147" customFormat="1" ht="69.75" customHeight="1" thickBot="1" x14ac:dyDescent="0.25">
      <c r="A34" s="134"/>
      <c r="B34" s="151"/>
      <c r="C34" s="367"/>
      <c r="D34" s="327"/>
      <c r="E34" s="339"/>
      <c r="F34" s="330"/>
      <c r="G34" s="330"/>
      <c r="H34" s="330"/>
      <c r="I34" s="245" t="s">
        <v>502</v>
      </c>
      <c r="J34" s="245" t="s">
        <v>462</v>
      </c>
      <c r="K34" s="373"/>
      <c r="L34" s="282"/>
      <c r="M34" s="330"/>
      <c r="N34" s="330"/>
      <c r="O34" s="245"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515"/>
      <c r="CA34" s="509"/>
      <c r="CB34" s="512"/>
      <c r="CC34" s="518"/>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5"/>
      <c r="AAF34" s="275"/>
      <c r="AAG34" s="275"/>
      <c r="AAH34" s="275"/>
      <c r="AAI34" s="275"/>
      <c r="AAJ34" s="275"/>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row>
    <row r="35" spans="1:836" s="147" customFormat="1" ht="69.75" customHeight="1" thickBot="1" x14ac:dyDescent="0.25">
      <c r="A35" s="134"/>
      <c r="B35" s="151"/>
      <c r="C35" s="367"/>
      <c r="D35" s="327"/>
      <c r="E35" s="386"/>
      <c r="F35" s="331"/>
      <c r="G35" s="331"/>
      <c r="H35" s="331"/>
      <c r="I35" s="245" t="s">
        <v>466</v>
      </c>
      <c r="J35" s="245" t="s">
        <v>462</v>
      </c>
      <c r="K35" s="374"/>
      <c r="L35" s="283"/>
      <c r="M35" s="331"/>
      <c r="N35" s="331"/>
      <c r="O35" s="245"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516"/>
      <c r="CA35" s="510"/>
      <c r="CB35" s="513"/>
      <c r="CC35" s="519"/>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5"/>
      <c r="AAF35" s="275"/>
      <c r="AAG35" s="275"/>
      <c r="AAH35" s="275"/>
      <c r="AAI35" s="275"/>
      <c r="AAJ35" s="275"/>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row>
    <row r="36" spans="1:836" s="147" customFormat="1" ht="69.75" customHeight="1" thickBot="1" x14ac:dyDescent="0.25">
      <c r="A36" s="134"/>
      <c r="B36" s="151"/>
      <c r="C36" s="367"/>
      <c r="D36" s="327"/>
      <c r="E36" s="466" t="s">
        <v>519</v>
      </c>
      <c r="F36" s="329" t="s">
        <v>131</v>
      </c>
      <c r="G36" s="329" t="s">
        <v>136</v>
      </c>
      <c r="H36" s="329" t="s">
        <v>147</v>
      </c>
      <c r="I36" s="245" t="s">
        <v>474</v>
      </c>
      <c r="J36" s="245" t="s">
        <v>460</v>
      </c>
      <c r="K36" s="372" t="s">
        <v>491</v>
      </c>
      <c r="L36" s="281" t="s">
        <v>500</v>
      </c>
      <c r="M36" s="329" t="s">
        <v>509</v>
      </c>
      <c r="N36" s="329" t="s">
        <v>108</v>
      </c>
      <c r="O36" s="245"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514" t="s">
        <v>588</v>
      </c>
      <c r="CA36" s="508" t="s">
        <v>587</v>
      </c>
      <c r="CB36" s="511" t="s">
        <v>589</v>
      </c>
      <c r="CC36" s="517" t="str">
        <f>+CC9</f>
        <v>DICIEMBRE DE 2022</v>
      </c>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5"/>
      <c r="AAF36" s="275"/>
      <c r="AAG36" s="275"/>
      <c r="AAH36" s="275"/>
      <c r="AAI36" s="275"/>
      <c r="AAJ36" s="275"/>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row>
    <row r="37" spans="1:836" s="147" customFormat="1" ht="69.75" customHeight="1" thickBot="1" x14ac:dyDescent="0.25">
      <c r="A37" s="134"/>
      <c r="B37" s="151"/>
      <c r="C37" s="367"/>
      <c r="D37" s="327"/>
      <c r="E37" s="467"/>
      <c r="F37" s="330"/>
      <c r="G37" s="330"/>
      <c r="H37" s="330"/>
      <c r="I37" s="245" t="s">
        <v>502</v>
      </c>
      <c r="J37" s="245" t="s">
        <v>461</v>
      </c>
      <c r="K37" s="373"/>
      <c r="L37" s="282"/>
      <c r="M37" s="330"/>
      <c r="N37" s="330"/>
      <c r="O37" s="245"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515"/>
      <c r="CA37" s="509"/>
      <c r="CB37" s="512"/>
      <c r="CC37" s="518"/>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5"/>
      <c r="AAF37" s="275"/>
      <c r="AAG37" s="275"/>
      <c r="AAH37" s="275"/>
      <c r="AAI37" s="275"/>
      <c r="AAJ37" s="275"/>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row>
    <row r="38" spans="1:836" s="147" customFormat="1" ht="69.75" customHeight="1" thickBot="1" x14ac:dyDescent="0.25">
      <c r="A38" s="134"/>
      <c r="B38" s="151"/>
      <c r="C38" s="367"/>
      <c r="D38" s="327"/>
      <c r="E38" s="468"/>
      <c r="F38" s="331"/>
      <c r="G38" s="331"/>
      <c r="H38" s="331"/>
      <c r="I38" s="245" t="s">
        <v>466</v>
      </c>
      <c r="J38" s="245" t="s">
        <v>461</v>
      </c>
      <c r="K38" s="374"/>
      <c r="L38" s="283"/>
      <c r="M38" s="331"/>
      <c r="N38" s="331"/>
      <c r="O38" s="245"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516"/>
      <c r="CA38" s="510"/>
      <c r="CB38" s="513"/>
      <c r="CC38" s="519"/>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5"/>
      <c r="AAF38" s="275"/>
      <c r="AAG38" s="275"/>
      <c r="AAH38" s="275"/>
      <c r="AAI38" s="275"/>
      <c r="AAJ38" s="275"/>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row>
    <row r="39" spans="1:836" s="147" customFormat="1" ht="69.75" customHeight="1" thickBot="1" x14ac:dyDescent="0.25">
      <c r="A39" s="134"/>
      <c r="B39" s="151"/>
      <c r="C39" s="367"/>
      <c r="D39" s="327"/>
      <c r="E39" s="338" t="s">
        <v>520</v>
      </c>
      <c r="F39" s="329" t="s">
        <v>132</v>
      </c>
      <c r="G39" s="329" t="s">
        <v>136</v>
      </c>
      <c r="H39" s="329" t="s">
        <v>147</v>
      </c>
      <c r="I39" s="245" t="s">
        <v>474</v>
      </c>
      <c r="J39" s="245" t="s">
        <v>460</v>
      </c>
      <c r="K39" s="372" t="s">
        <v>492</v>
      </c>
      <c r="L39" s="281" t="s">
        <v>501</v>
      </c>
      <c r="M39" s="329" t="s">
        <v>521</v>
      </c>
      <c r="N39" s="329" t="s">
        <v>108</v>
      </c>
      <c r="O39" s="245"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514" t="s">
        <v>588</v>
      </c>
      <c r="CA39" s="508" t="s">
        <v>587</v>
      </c>
      <c r="CB39" s="511" t="s">
        <v>589</v>
      </c>
      <c r="CC39" s="517" t="str">
        <f>+CC9</f>
        <v>DICIEMBRE DE 2022</v>
      </c>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5"/>
      <c r="AAF39" s="275"/>
      <c r="AAG39" s="275"/>
      <c r="AAH39" s="275"/>
      <c r="AAI39" s="275"/>
      <c r="AAJ39" s="275"/>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row>
    <row r="40" spans="1:836" s="147" customFormat="1" ht="69.75" customHeight="1" thickBot="1" x14ac:dyDescent="0.25">
      <c r="A40" s="134"/>
      <c r="B40" s="151"/>
      <c r="C40" s="367"/>
      <c r="D40" s="327"/>
      <c r="E40" s="339"/>
      <c r="F40" s="330"/>
      <c r="G40" s="330"/>
      <c r="H40" s="330"/>
      <c r="I40" s="245" t="s">
        <v>502</v>
      </c>
      <c r="J40" s="245" t="s">
        <v>460</v>
      </c>
      <c r="K40" s="373"/>
      <c r="L40" s="282"/>
      <c r="M40" s="330"/>
      <c r="N40" s="330"/>
      <c r="O40" s="245"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515"/>
      <c r="CA40" s="509"/>
      <c r="CB40" s="512"/>
      <c r="CC40" s="518"/>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5"/>
      <c r="AAF40" s="275"/>
      <c r="AAG40" s="275"/>
      <c r="AAH40" s="275"/>
      <c r="AAI40" s="275"/>
      <c r="AAJ40" s="275"/>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row>
    <row r="41" spans="1:836" s="147" customFormat="1" ht="69.75" customHeight="1" thickBot="1" x14ac:dyDescent="0.25">
      <c r="A41" s="134"/>
      <c r="B41" s="151"/>
      <c r="C41" s="367"/>
      <c r="D41" s="327"/>
      <c r="E41" s="386"/>
      <c r="F41" s="331"/>
      <c r="G41" s="331"/>
      <c r="H41" s="331"/>
      <c r="I41" s="245" t="s">
        <v>466</v>
      </c>
      <c r="J41" s="245" t="s">
        <v>460</v>
      </c>
      <c r="K41" s="374"/>
      <c r="L41" s="283"/>
      <c r="M41" s="331"/>
      <c r="N41" s="331"/>
      <c r="O41" s="245"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516"/>
      <c r="CA41" s="510"/>
      <c r="CB41" s="513"/>
      <c r="CC41" s="519"/>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5"/>
      <c r="AAF41" s="275"/>
      <c r="AAG41" s="275"/>
      <c r="AAH41" s="275"/>
      <c r="AAI41" s="275"/>
      <c r="AAJ41" s="275"/>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row>
    <row r="42" spans="1:836" s="147" customFormat="1" ht="69.75" customHeight="1" thickBot="1" x14ac:dyDescent="0.25">
      <c r="A42" s="134"/>
      <c r="B42" s="151"/>
      <c r="C42" s="367"/>
      <c r="D42" s="327"/>
      <c r="E42" s="338" t="s">
        <v>533</v>
      </c>
      <c r="F42" s="329" t="s">
        <v>133</v>
      </c>
      <c r="G42" s="329" t="s">
        <v>136</v>
      </c>
      <c r="H42" s="329" t="s">
        <v>147</v>
      </c>
      <c r="I42" s="245" t="s">
        <v>466</v>
      </c>
      <c r="J42" s="245" t="s">
        <v>460</v>
      </c>
      <c r="K42" s="372" t="s">
        <v>493</v>
      </c>
      <c r="L42" s="281" t="s">
        <v>457</v>
      </c>
      <c r="M42" s="329" t="s">
        <v>458</v>
      </c>
      <c r="N42" s="329" t="s">
        <v>108</v>
      </c>
      <c r="O42" s="245"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514" t="s">
        <v>588</v>
      </c>
      <c r="CA42" s="508" t="s">
        <v>587</v>
      </c>
      <c r="CB42" s="511" t="s">
        <v>589</v>
      </c>
      <c r="CC42" s="517" t="str">
        <f>+CC9</f>
        <v>DICIEMBRE DE 2022</v>
      </c>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5"/>
      <c r="AAF42" s="275"/>
      <c r="AAG42" s="275"/>
      <c r="AAH42" s="275"/>
      <c r="AAI42" s="275"/>
      <c r="AAJ42" s="275"/>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row>
    <row r="43" spans="1:836" s="147" customFormat="1" ht="69.75" customHeight="1" thickBot="1" x14ac:dyDescent="0.25">
      <c r="A43" s="134"/>
      <c r="B43" s="151"/>
      <c r="C43" s="367"/>
      <c r="D43" s="327"/>
      <c r="E43" s="339"/>
      <c r="F43" s="330"/>
      <c r="G43" s="330"/>
      <c r="H43" s="330"/>
      <c r="I43" s="245" t="s">
        <v>467</v>
      </c>
      <c r="J43" s="245" t="s">
        <v>460</v>
      </c>
      <c r="K43" s="373"/>
      <c r="L43" s="282"/>
      <c r="M43" s="330"/>
      <c r="N43" s="330"/>
      <c r="O43" s="245"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515"/>
      <c r="CA43" s="509"/>
      <c r="CB43" s="512"/>
      <c r="CC43" s="518"/>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5"/>
      <c r="AAF43" s="275"/>
      <c r="AAG43" s="275"/>
      <c r="AAH43" s="275"/>
      <c r="AAI43" s="275"/>
      <c r="AAJ43" s="275"/>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row>
    <row r="44" spans="1:836" s="147" customFormat="1" ht="69.75" customHeight="1" thickBot="1" x14ac:dyDescent="0.25">
      <c r="A44" s="134"/>
      <c r="B44" s="151"/>
      <c r="C44" s="368"/>
      <c r="D44" s="328"/>
      <c r="E44" s="386"/>
      <c r="F44" s="331"/>
      <c r="G44" s="331"/>
      <c r="H44" s="331"/>
      <c r="I44" s="245" t="s">
        <v>474</v>
      </c>
      <c r="J44" s="245" t="s">
        <v>460</v>
      </c>
      <c r="K44" s="374"/>
      <c r="L44" s="283"/>
      <c r="M44" s="331"/>
      <c r="N44" s="331"/>
      <c r="O44" s="245"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516"/>
      <c r="CA44" s="510"/>
      <c r="CB44" s="513"/>
      <c r="CC44" s="519"/>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5"/>
      <c r="AAF44" s="275"/>
      <c r="AAG44" s="275"/>
      <c r="AAH44" s="275"/>
      <c r="AAI44" s="275"/>
      <c r="AAJ44" s="275"/>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row>
    <row r="45" spans="1:836" s="147" customFormat="1" ht="69.75" customHeight="1" thickBot="1" x14ac:dyDescent="0.25">
      <c r="A45" s="134"/>
      <c r="B45" s="151"/>
      <c r="C45" s="366" t="s">
        <v>411</v>
      </c>
      <c r="D45" s="326" t="s">
        <v>412</v>
      </c>
      <c r="E45" s="338" t="s">
        <v>348</v>
      </c>
      <c r="F45" s="329" t="s">
        <v>133</v>
      </c>
      <c r="G45" s="329" t="s">
        <v>134</v>
      </c>
      <c r="H45" s="329" t="s">
        <v>148</v>
      </c>
      <c r="I45" s="245" t="s">
        <v>466</v>
      </c>
      <c r="J45" s="245" t="s">
        <v>460</v>
      </c>
      <c r="K45" s="372" t="s">
        <v>516</v>
      </c>
      <c r="L45" s="281" t="s">
        <v>338</v>
      </c>
      <c r="M45" s="329" t="s">
        <v>339</v>
      </c>
      <c r="N45" s="329" t="s">
        <v>108</v>
      </c>
      <c r="O45" s="245"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514" t="s">
        <v>588</v>
      </c>
      <c r="CA45" s="508" t="s">
        <v>587</v>
      </c>
      <c r="CB45" s="511" t="s">
        <v>589</v>
      </c>
      <c r="CC45" s="517" t="str">
        <f>+CC9</f>
        <v>DICIEMBRE DE 2022</v>
      </c>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5"/>
      <c r="AAF45" s="275"/>
      <c r="AAG45" s="275"/>
      <c r="AAH45" s="275"/>
      <c r="AAI45" s="275"/>
      <c r="AAJ45" s="275"/>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row>
    <row r="46" spans="1:836" s="147" customFormat="1" ht="69.75" customHeight="1" thickBot="1" x14ac:dyDescent="0.25">
      <c r="A46" s="134"/>
      <c r="B46" s="151"/>
      <c r="C46" s="368"/>
      <c r="D46" s="328"/>
      <c r="E46" s="386"/>
      <c r="F46" s="331"/>
      <c r="G46" s="331"/>
      <c r="H46" s="331"/>
      <c r="I46" s="245" t="s">
        <v>474</v>
      </c>
      <c r="J46" s="245" t="s">
        <v>460</v>
      </c>
      <c r="K46" s="374"/>
      <c r="L46" s="283"/>
      <c r="M46" s="331"/>
      <c r="N46" s="331"/>
      <c r="O46" s="245"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516"/>
      <c r="CA46" s="510"/>
      <c r="CB46" s="513"/>
      <c r="CC46" s="519"/>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5"/>
      <c r="AAF46" s="275"/>
      <c r="AAG46" s="275"/>
      <c r="AAH46" s="275"/>
      <c r="AAI46" s="275"/>
      <c r="AAJ46" s="275"/>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row>
    <row r="47" spans="1:836" s="147" customFormat="1" ht="59.2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254">
        <f>SUM(AR47:AX47)</f>
        <v>100</v>
      </c>
      <c r="AZ47" s="145" t="s">
        <v>223</v>
      </c>
      <c r="BA47" s="145" t="s">
        <v>223</v>
      </c>
      <c r="BB47" s="145">
        <v>100</v>
      </c>
      <c r="BC47" s="254">
        <f>AVERAGE(BB47)</f>
        <v>100</v>
      </c>
      <c r="BD47" s="145" t="s">
        <v>223</v>
      </c>
      <c r="BE47" s="230" t="s">
        <v>113</v>
      </c>
      <c r="BF47" s="231" t="s">
        <v>113</v>
      </c>
      <c r="BG47" s="232" t="s">
        <v>153</v>
      </c>
      <c r="BH47" s="230">
        <v>1</v>
      </c>
      <c r="BI47" s="230" t="s">
        <v>100</v>
      </c>
      <c r="BJ47" s="230">
        <v>3</v>
      </c>
      <c r="BK47" s="246"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50">
        <v>44562</v>
      </c>
      <c r="BO47" s="251">
        <v>44926</v>
      </c>
      <c r="BP47" s="233" t="s">
        <v>357</v>
      </c>
      <c r="BQ47" s="233" t="s">
        <v>366</v>
      </c>
      <c r="BR47" s="281" t="s">
        <v>372</v>
      </c>
      <c r="BS47" s="281" t="s">
        <v>373</v>
      </c>
      <c r="BT47" s="281" t="s">
        <v>374</v>
      </c>
      <c r="BU47" s="302" t="s">
        <v>375</v>
      </c>
      <c r="BV47" s="235"/>
      <c r="BW47" s="233"/>
      <c r="BX47" s="236"/>
      <c r="BY47" s="234"/>
      <c r="BZ47" s="514" t="s">
        <v>588</v>
      </c>
      <c r="CA47" s="508" t="s">
        <v>587</v>
      </c>
      <c r="CB47" s="511" t="s">
        <v>589</v>
      </c>
      <c r="CC47" s="517" t="str">
        <f>+CC9</f>
        <v>DICIEMBRE DE 2022</v>
      </c>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5"/>
      <c r="AAF47" s="275"/>
      <c r="AAG47" s="275"/>
      <c r="AAH47" s="275"/>
      <c r="AAI47" s="275"/>
      <c r="AAJ47" s="275"/>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row>
    <row r="48" spans="1:836" s="151" customFormat="1" ht="51.75" customHeight="1" thickBot="1" x14ac:dyDescent="0.25">
      <c r="A48" s="134"/>
      <c r="B48" s="134"/>
      <c r="C48" s="367"/>
      <c r="D48" s="327"/>
      <c r="E48" s="339"/>
      <c r="F48" s="330"/>
      <c r="G48" s="330"/>
      <c r="H48" s="330"/>
      <c r="I48" s="245" t="s">
        <v>502</v>
      </c>
      <c r="J48" s="245" t="s">
        <v>460</v>
      </c>
      <c r="K48" s="373"/>
      <c r="L48" s="282"/>
      <c r="M48" s="330"/>
      <c r="N48" s="330"/>
      <c r="O48" s="245"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254">
        <f t="shared" ref="AY48:AY53" si="18">SUM(AR48:AX48)</f>
        <v>100</v>
      </c>
      <c r="AZ48" s="145" t="s">
        <v>223</v>
      </c>
      <c r="BA48" s="145" t="s">
        <v>223</v>
      </c>
      <c r="BB48" s="145">
        <v>100</v>
      </c>
      <c r="BC48" s="254">
        <f t="shared" ref="BC48:BC53" si="19">AVERAGE(BB48)</f>
        <v>100</v>
      </c>
      <c r="BD48" s="145" t="s">
        <v>223</v>
      </c>
      <c r="BE48" s="230" t="s">
        <v>113</v>
      </c>
      <c r="BF48" s="231" t="s">
        <v>113</v>
      </c>
      <c r="BG48" s="232" t="s">
        <v>153</v>
      </c>
      <c r="BH48" s="230">
        <v>1</v>
      </c>
      <c r="BI48" s="230" t="s">
        <v>100</v>
      </c>
      <c r="BJ48" s="230">
        <v>3</v>
      </c>
      <c r="BK48" s="246"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249" t="s">
        <v>37</v>
      </c>
      <c r="BN48" s="250">
        <v>44562</v>
      </c>
      <c r="BO48" s="251">
        <v>44926</v>
      </c>
      <c r="BP48" s="272" t="s">
        <v>551</v>
      </c>
      <c r="BQ48" s="233" t="s">
        <v>366</v>
      </c>
      <c r="BR48" s="283"/>
      <c r="BS48" s="283"/>
      <c r="BT48" s="283"/>
      <c r="BU48" s="303"/>
      <c r="BV48" s="215"/>
      <c r="BW48" s="168"/>
      <c r="BX48" s="216"/>
      <c r="BY48" s="214"/>
      <c r="BZ48" s="515"/>
      <c r="CA48" s="509"/>
      <c r="CB48" s="512"/>
      <c r="CC48" s="518"/>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6"/>
      <c r="AAF48" s="276"/>
      <c r="AAG48" s="276"/>
      <c r="AAH48" s="276"/>
      <c r="AAI48" s="276"/>
      <c r="AAJ48" s="276"/>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row>
    <row r="49" spans="1:836" s="151" customFormat="1" ht="48" customHeight="1" thickBot="1" x14ac:dyDescent="0.25">
      <c r="A49" s="134"/>
      <c r="B49" s="134"/>
      <c r="C49" s="367"/>
      <c r="D49" s="327"/>
      <c r="E49" s="339"/>
      <c r="F49" s="330"/>
      <c r="G49" s="330"/>
      <c r="H49" s="330"/>
      <c r="I49" s="245" t="s">
        <v>466</v>
      </c>
      <c r="J49" s="245" t="s">
        <v>460</v>
      </c>
      <c r="K49" s="373"/>
      <c r="L49" s="282"/>
      <c r="M49" s="330"/>
      <c r="N49" s="330"/>
      <c r="O49" s="245"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254">
        <f t="shared" si="18"/>
        <v>100</v>
      </c>
      <c r="AZ49" s="145" t="s">
        <v>223</v>
      </c>
      <c r="BA49" s="145" t="s">
        <v>223</v>
      </c>
      <c r="BB49" s="145">
        <v>100</v>
      </c>
      <c r="BC49" s="254">
        <f t="shared" si="19"/>
        <v>100</v>
      </c>
      <c r="BD49" s="145" t="s">
        <v>223</v>
      </c>
      <c r="BE49" s="230" t="s">
        <v>113</v>
      </c>
      <c r="BF49" s="231" t="s">
        <v>113</v>
      </c>
      <c r="BG49" s="232" t="s">
        <v>153</v>
      </c>
      <c r="BH49" s="230">
        <v>1</v>
      </c>
      <c r="BI49" s="230" t="s">
        <v>100</v>
      </c>
      <c r="BJ49" s="230">
        <v>3</v>
      </c>
      <c r="BK49" s="246" t="str">
        <f t="shared" si="20"/>
        <v>Moderado</v>
      </c>
      <c r="BL49" s="273" t="s">
        <v>557</v>
      </c>
      <c r="BM49" s="249" t="s">
        <v>37</v>
      </c>
      <c r="BN49" s="250">
        <v>44562</v>
      </c>
      <c r="BO49" s="251">
        <v>44926</v>
      </c>
      <c r="BP49" s="272" t="s">
        <v>552</v>
      </c>
      <c r="BQ49" s="233" t="s">
        <v>366</v>
      </c>
      <c r="BR49" s="213" t="s">
        <v>561</v>
      </c>
      <c r="BS49" s="245" t="s">
        <v>424</v>
      </c>
      <c r="BT49" s="213" t="s">
        <v>562</v>
      </c>
      <c r="BU49" s="214" t="s">
        <v>563</v>
      </c>
      <c r="BV49" s="215"/>
      <c r="BW49" s="168"/>
      <c r="BX49" s="216"/>
      <c r="BY49" s="214"/>
      <c r="BZ49" s="515"/>
      <c r="CA49" s="509"/>
      <c r="CB49" s="512"/>
      <c r="CC49" s="518"/>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6"/>
      <c r="AAF49" s="276"/>
      <c r="AAG49" s="276"/>
      <c r="AAH49" s="276"/>
      <c r="AAI49" s="276"/>
      <c r="AAJ49" s="276"/>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row>
    <row r="50" spans="1:836" s="151" customFormat="1" ht="69.75" customHeight="1" thickBot="1" x14ac:dyDescent="0.25">
      <c r="A50" s="134"/>
      <c r="B50" s="134"/>
      <c r="C50" s="367"/>
      <c r="D50" s="327"/>
      <c r="E50" s="339"/>
      <c r="F50" s="330"/>
      <c r="G50" s="330"/>
      <c r="H50" s="330"/>
      <c r="I50" s="245" t="s">
        <v>467</v>
      </c>
      <c r="J50" s="245" t="s">
        <v>460</v>
      </c>
      <c r="K50" s="373"/>
      <c r="L50" s="282"/>
      <c r="M50" s="330"/>
      <c r="N50" s="330"/>
      <c r="O50" s="245"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254">
        <f t="shared" si="18"/>
        <v>100</v>
      </c>
      <c r="AZ50" s="145" t="s">
        <v>223</v>
      </c>
      <c r="BA50" s="145" t="s">
        <v>223</v>
      </c>
      <c r="BB50" s="145">
        <v>100</v>
      </c>
      <c r="BC50" s="254">
        <f t="shared" si="19"/>
        <v>100</v>
      </c>
      <c r="BD50" s="145" t="s">
        <v>223</v>
      </c>
      <c r="BE50" s="230" t="s">
        <v>113</v>
      </c>
      <c r="BF50" s="231" t="s">
        <v>113</v>
      </c>
      <c r="BG50" s="232" t="s">
        <v>153</v>
      </c>
      <c r="BH50" s="230">
        <v>1</v>
      </c>
      <c r="BI50" s="230" t="s">
        <v>100</v>
      </c>
      <c r="BJ50" s="230">
        <v>3</v>
      </c>
      <c r="BK50" s="246" t="str">
        <f t="shared" si="20"/>
        <v>Moderado</v>
      </c>
      <c r="BL50" s="273" t="s">
        <v>558</v>
      </c>
      <c r="BM50" s="249" t="s">
        <v>37</v>
      </c>
      <c r="BN50" s="250">
        <v>44562</v>
      </c>
      <c r="BO50" s="251">
        <v>44926</v>
      </c>
      <c r="BP50" s="272" t="s">
        <v>565</v>
      </c>
      <c r="BQ50" s="233" t="s">
        <v>366</v>
      </c>
      <c r="BR50" s="213" t="s">
        <v>564</v>
      </c>
      <c r="BS50" s="245" t="s">
        <v>424</v>
      </c>
      <c r="BT50" s="213" t="s">
        <v>568</v>
      </c>
      <c r="BU50" s="214" t="s">
        <v>567</v>
      </c>
      <c r="BV50" s="215"/>
      <c r="BW50" s="168"/>
      <c r="BX50" s="216"/>
      <c r="BY50" s="214"/>
      <c r="BZ50" s="515"/>
      <c r="CA50" s="509"/>
      <c r="CB50" s="512"/>
      <c r="CC50" s="518"/>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6"/>
      <c r="AAF50" s="276"/>
      <c r="AAG50" s="276"/>
      <c r="AAH50" s="276"/>
      <c r="AAI50" s="276"/>
      <c r="AAJ50" s="276"/>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row>
    <row r="51" spans="1:836" s="151" customFormat="1" ht="69.75" customHeight="1" thickBot="1" x14ac:dyDescent="0.25">
      <c r="A51" s="134"/>
      <c r="B51" s="134"/>
      <c r="C51" s="367"/>
      <c r="D51" s="327"/>
      <c r="E51" s="339"/>
      <c r="F51" s="330"/>
      <c r="G51" s="330"/>
      <c r="H51" s="330"/>
      <c r="I51" s="245" t="s">
        <v>468</v>
      </c>
      <c r="J51" s="245" t="s">
        <v>460</v>
      </c>
      <c r="K51" s="373"/>
      <c r="L51" s="282"/>
      <c r="M51" s="330"/>
      <c r="N51" s="330"/>
      <c r="O51" s="245"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254">
        <f t="shared" si="18"/>
        <v>100</v>
      </c>
      <c r="AZ51" s="145" t="s">
        <v>223</v>
      </c>
      <c r="BA51" s="145" t="s">
        <v>223</v>
      </c>
      <c r="BB51" s="145">
        <v>100</v>
      </c>
      <c r="BC51" s="254">
        <f t="shared" si="19"/>
        <v>100</v>
      </c>
      <c r="BD51" s="145" t="s">
        <v>223</v>
      </c>
      <c r="BE51" s="230" t="s">
        <v>113</v>
      </c>
      <c r="BF51" s="231" t="s">
        <v>113</v>
      </c>
      <c r="BG51" s="232" t="s">
        <v>153</v>
      </c>
      <c r="BH51" s="230">
        <v>1</v>
      </c>
      <c r="BI51" s="230" t="s">
        <v>100</v>
      </c>
      <c r="BJ51" s="230">
        <v>3</v>
      </c>
      <c r="BK51" s="246" t="str">
        <f t="shared" si="20"/>
        <v>Moderado</v>
      </c>
      <c r="BL51" s="273" t="s">
        <v>559</v>
      </c>
      <c r="BM51" s="249" t="s">
        <v>37</v>
      </c>
      <c r="BN51" s="250">
        <v>44562</v>
      </c>
      <c r="BO51" s="251">
        <v>44926</v>
      </c>
      <c r="BP51" s="272" t="s">
        <v>566</v>
      </c>
      <c r="BQ51" s="233" t="s">
        <v>366</v>
      </c>
      <c r="BR51" s="213" t="s">
        <v>569</v>
      </c>
      <c r="BS51" s="245" t="s">
        <v>424</v>
      </c>
      <c r="BT51" s="213" t="s">
        <v>570</v>
      </c>
      <c r="BU51" s="214" t="s">
        <v>571</v>
      </c>
      <c r="BV51" s="215"/>
      <c r="BW51" s="168"/>
      <c r="BX51" s="216"/>
      <c r="BY51" s="214"/>
      <c r="BZ51" s="515"/>
      <c r="CA51" s="509"/>
      <c r="CB51" s="512"/>
      <c r="CC51" s="518"/>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6"/>
      <c r="AAF51" s="276"/>
      <c r="AAG51" s="276"/>
      <c r="AAH51" s="276"/>
      <c r="AAI51" s="276"/>
      <c r="AAJ51" s="276"/>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row>
    <row r="52" spans="1:836" s="151" customFormat="1" ht="69.75" customHeight="1" thickBot="1" x14ac:dyDescent="0.25">
      <c r="A52" s="134"/>
      <c r="B52" s="134"/>
      <c r="C52" s="367"/>
      <c r="D52" s="327"/>
      <c r="E52" s="339"/>
      <c r="F52" s="330"/>
      <c r="G52" s="330"/>
      <c r="H52" s="330"/>
      <c r="I52" s="245" t="s">
        <v>469</v>
      </c>
      <c r="J52" s="245" t="s">
        <v>460</v>
      </c>
      <c r="K52" s="373"/>
      <c r="L52" s="282"/>
      <c r="M52" s="330"/>
      <c r="N52" s="330"/>
      <c r="O52" s="245"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254">
        <f t="shared" si="18"/>
        <v>100</v>
      </c>
      <c r="AZ52" s="145" t="s">
        <v>223</v>
      </c>
      <c r="BA52" s="145" t="s">
        <v>223</v>
      </c>
      <c r="BB52" s="145">
        <v>100</v>
      </c>
      <c r="BC52" s="254">
        <f t="shared" si="19"/>
        <v>100</v>
      </c>
      <c r="BD52" s="145" t="s">
        <v>223</v>
      </c>
      <c r="BE52" s="230" t="s">
        <v>113</v>
      </c>
      <c r="BF52" s="231" t="s">
        <v>113</v>
      </c>
      <c r="BG52" s="232" t="s">
        <v>153</v>
      </c>
      <c r="BH52" s="230">
        <v>1</v>
      </c>
      <c r="BI52" s="230" t="s">
        <v>100</v>
      </c>
      <c r="BJ52" s="230">
        <v>3</v>
      </c>
      <c r="BK52" s="246" t="str">
        <f t="shared" si="20"/>
        <v>Moderado</v>
      </c>
      <c r="BL52" s="249" t="s">
        <v>560</v>
      </c>
      <c r="BM52" s="249" t="s">
        <v>37</v>
      </c>
      <c r="BN52" s="250">
        <v>44562</v>
      </c>
      <c r="BO52" s="251">
        <v>44926</v>
      </c>
      <c r="BP52" s="272" t="s">
        <v>553</v>
      </c>
      <c r="BQ52" s="233" t="s">
        <v>366</v>
      </c>
      <c r="BR52" s="213" t="s">
        <v>572</v>
      </c>
      <c r="BS52" s="245" t="s">
        <v>573</v>
      </c>
      <c r="BT52" s="213" t="s">
        <v>574</v>
      </c>
      <c r="BU52" s="214" t="s">
        <v>575</v>
      </c>
      <c r="BV52" s="215"/>
      <c r="BW52" s="168"/>
      <c r="BX52" s="216"/>
      <c r="BY52" s="214"/>
      <c r="BZ52" s="515"/>
      <c r="CA52" s="509"/>
      <c r="CB52" s="512"/>
      <c r="CC52" s="518"/>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6"/>
      <c r="AAF52" s="276"/>
      <c r="AAG52" s="276"/>
      <c r="AAH52" s="276"/>
      <c r="AAI52" s="276"/>
      <c r="AAJ52" s="276"/>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row>
    <row r="53" spans="1:836" s="151" customFormat="1" ht="69.75" customHeight="1" thickBot="1" x14ac:dyDescent="0.25">
      <c r="A53" s="134"/>
      <c r="B53" s="134"/>
      <c r="C53" s="367"/>
      <c r="D53" s="327"/>
      <c r="E53" s="339"/>
      <c r="F53" s="330"/>
      <c r="G53" s="330"/>
      <c r="H53" s="330"/>
      <c r="I53" s="244" t="s">
        <v>474</v>
      </c>
      <c r="J53" s="244" t="s">
        <v>460</v>
      </c>
      <c r="K53" s="374"/>
      <c r="L53" s="282"/>
      <c r="M53" s="330"/>
      <c r="N53" s="330"/>
      <c r="O53" s="245"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254">
        <f t="shared" si="18"/>
        <v>100</v>
      </c>
      <c r="AZ53" s="145" t="s">
        <v>223</v>
      </c>
      <c r="BA53" s="145" t="s">
        <v>223</v>
      </c>
      <c r="BB53" s="145">
        <v>100</v>
      </c>
      <c r="BC53" s="254">
        <f t="shared" si="19"/>
        <v>100</v>
      </c>
      <c r="BD53" s="145" t="s">
        <v>223</v>
      </c>
      <c r="BE53" s="230" t="s">
        <v>113</v>
      </c>
      <c r="BF53" s="231" t="s">
        <v>113</v>
      </c>
      <c r="BG53" s="232" t="s">
        <v>153</v>
      </c>
      <c r="BH53" s="230">
        <v>1</v>
      </c>
      <c r="BI53" s="230" t="s">
        <v>100</v>
      </c>
      <c r="BJ53" s="230">
        <v>3</v>
      </c>
      <c r="BK53" s="246" t="str">
        <f t="shared" si="20"/>
        <v>Moderado</v>
      </c>
      <c r="BL53" s="248" t="s">
        <v>555</v>
      </c>
      <c r="BM53" s="249" t="s">
        <v>37</v>
      </c>
      <c r="BN53" s="250">
        <v>44562</v>
      </c>
      <c r="BO53" s="251">
        <v>44926</v>
      </c>
      <c r="BP53" s="218" t="s">
        <v>554</v>
      </c>
      <c r="BQ53" s="233" t="s">
        <v>366</v>
      </c>
      <c r="BR53" s="237" t="s">
        <v>576</v>
      </c>
      <c r="BS53" s="244" t="s">
        <v>579</v>
      </c>
      <c r="BT53" s="237" t="s">
        <v>577</v>
      </c>
      <c r="BU53" s="220" t="s">
        <v>578</v>
      </c>
      <c r="BV53" s="217"/>
      <c r="BW53" s="218"/>
      <c r="BX53" s="219"/>
      <c r="BY53" s="220"/>
      <c r="BZ53" s="516"/>
      <c r="CA53" s="510"/>
      <c r="CB53" s="513"/>
      <c r="CC53" s="519"/>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6"/>
      <c r="AAF53" s="276"/>
      <c r="AAG53" s="276"/>
      <c r="AAH53" s="276"/>
      <c r="AAI53" s="276"/>
      <c r="AAJ53" s="276"/>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row>
    <row r="54" spans="1:836" s="151" customFormat="1" ht="69.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255"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514" t="s">
        <v>588</v>
      </c>
      <c r="CA54" s="508" t="s">
        <v>587</v>
      </c>
      <c r="CB54" s="511" t="s">
        <v>589</v>
      </c>
      <c r="CC54" s="313" t="str">
        <f>+CC9</f>
        <v>DICIEMBRE DE 2022</v>
      </c>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6"/>
      <c r="AAF54" s="276"/>
      <c r="AAG54" s="276"/>
      <c r="AAH54" s="276"/>
      <c r="AAI54" s="276"/>
      <c r="AAJ54" s="276"/>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row>
    <row r="55" spans="1:836" ht="69.75" customHeight="1"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c r="BZ55" s="515"/>
      <c r="CA55" s="509"/>
      <c r="CB55" s="512"/>
      <c r="CC55" s="325"/>
    </row>
    <row r="56" spans="1:836" ht="40.5" customHeight="1"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c r="BZ56" s="515"/>
      <c r="CA56" s="509"/>
      <c r="CB56" s="512"/>
      <c r="CC56" s="325"/>
    </row>
    <row r="57" spans="1:836" ht="69.75" customHeight="1" thickBot="1" x14ac:dyDescent="0.3">
      <c r="C57" s="471"/>
      <c r="D57" s="390"/>
      <c r="E57" s="283"/>
      <c r="F57" s="331"/>
      <c r="G57" s="331"/>
      <c r="H57" s="331"/>
      <c r="I57" s="169" t="s">
        <v>474</v>
      </c>
      <c r="J57" s="169" t="s">
        <v>460</v>
      </c>
      <c r="K57" s="374"/>
      <c r="L57" s="283"/>
      <c r="M57" s="331"/>
      <c r="N57" s="331"/>
      <c r="O57" s="245"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c r="BZ57" s="516"/>
      <c r="CA57" s="510"/>
      <c r="CB57" s="513"/>
      <c r="CC57" s="314"/>
    </row>
  </sheetData>
  <dataConsolidate/>
  <mergeCells count="1125">
    <mergeCell ref="BZ54:BZ57"/>
    <mergeCell ref="CA54:CA57"/>
    <mergeCell ref="CB54:CB57"/>
    <mergeCell ref="CC54:CC57"/>
    <mergeCell ref="BZ45:BZ46"/>
    <mergeCell ref="CA45:CA46"/>
    <mergeCell ref="CB45:CB46"/>
    <mergeCell ref="CC45:CC46"/>
    <mergeCell ref="BZ47:BZ53"/>
    <mergeCell ref="CA47:CA53"/>
    <mergeCell ref="CB47:CB53"/>
    <mergeCell ref="CC47:CC53"/>
    <mergeCell ref="BZ39:BZ41"/>
    <mergeCell ref="CA39:CA41"/>
    <mergeCell ref="CB39:CB41"/>
    <mergeCell ref="CC39:CC41"/>
    <mergeCell ref="BZ42:BZ44"/>
    <mergeCell ref="CA42:CA44"/>
    <mergeCell ref="CB42:CB44"/>
    <mergeCell ref="CC42:CC44"/>
    <mergeCell ref="BZ33:BZ35"/>
    <mergeCell ref="CA33:CA35"/>
    <mergeCell ref="CB33:CB35"/>
    <mergeCell ref="CC33:CC35"/>
    <mergeCell ref="BZ36:BZ38"/>
    <mergeCell ref="CA36:CA38"/>
    <mergeCell ref="CB36:CB38"/>
    <mergeCell ref="CC36:CC38"/>
    <mergeCell ref="BZ28:BZ30"/>
    <mergeCell ref="CA28:CA30"/>
    <mergeCell ref="CB28:CB30"/>
    <mergeCell ref="CC28:CC30"/>
    <mergeCell ref="BZ31:BZ32"/>
    <mergeCell ref="CA31:CA32"/>
    <mergeCell ref="CB31:CB32"/>
    <mergeCell ref="CC31:CC32"/>
    <mergeCell ref="BZ21:BZ23"/>
    <mergeCell ref="CA21:CA23"/>
    <mergeCell ref="CB21:CB23"/>
    <mergeCell ref="CC21:CC23"/>
    <mergeCell ref="BZ24:BZ27"/>
    <mergeCell ref="CA24:CA27"/>
    <mergeCell ref="CB24:CB27"/>
    <mergeCell ref="CC24:CC27"/>
    <mergeCell ref="BZ17:BZ18"/>
    <mergeCell ref="CA17:CA18"/>
    <mergeCell ref="CB17:CB18"/>
    <mergeCell ref="CC17:CC18"/>
    <mergeCell ref="BZ19:BZ20"/>
    <mergeCell ref="CA19:CA20"/>
    <mergeCell ref="CB19:CB20"/>
    <mergeCell ref="CC19:CC20"/>
    <mergeCell ref="BZ9:BZ11"/>
    <mergeCell ref="BZ12:BZ13"/>
    <mergeCell ref="CA12:CA13"/>
    <mergeCell ref="CB12:CB13"/>
    <mergeCell ref="CC12:CC13"/>
    <mergeCell ref="BZ14:BZ16"/>
    <mergeCell ref="CA14:CA16"/>
    <mergeCell ref="CB14:CB16"/>
    <mergeCell ref="CC14:CC16"/>
    <mergeCell ref="BZ7:CA7"/>
    <mergeCell ref="CC2:CC3"/>
    <mergeCell ref="CA9:CA11"/>
    <mergeCell ref="CB9:CB11"/>
    <mergeCell ref="CC9:CC11"/>
    <mergeCell ref="BZ5:CC6"/>
    <mergeCell ref="BP54:BP57"/>
    <mergeCell ref="BQ54:BQ57"/>
    <mergeCell ref="BR54:BR57"/>
    <mergeCell ref="BS54:BS57"/>
    <mergeCell ref="BT54:BT57"/>
    <mergeCell ref="BU54:BU57"/>
    <mergeCell ref="BJ54:BJ57"/>
    <mergeCell ref="BK54:BK57"/>
    <mergeCell ref="BL54:BL57"/>
    <mergeCell ref="BM54:BM57"/>
    <mergeCell ref="BN54:BN57"/>
    <mergeCell ref="BO54:BO57"/>
    <mergeCell ref="BD54:BD57"/>
    <mergeCell ref="BE54:BE57"/>
    <mergeCell ref="BF54:BF57"/>
    <mergeCell ref="BG54:BG57"/>
    <mergeCell ref="BH54:BH57"/>
    <mergeCell ref="BI54:BI57"/>
    <mergeCell ref="AX54:AX57"/>
    <mergeCell ref="AY54:AY57"/>
    <mergeCell ref="AZ54:AZ57"/>
    <mergeCell ref="BA54:BA57"/>
    <mergeCell ref="BB54:BB57"/>
    <mergeCell ref="BC54:BC57"/>
    <mergeCell ref="AR54:AR57"/>
    <mergeCell ref="AS54:AS57"/>
    <mergeCell ref="AT54:AT57"/>
    <mergeCell ref="AU54:AU57"/>
    <mergeCell ref="AV54:AV57"/>
    <mergeCell ref="AW54:AW57"/>
    <mergeCell ref="AL54:AL57"/>
    <mergeCell ref="AM54:AM57"/>
    <mergeCell ref="AN54:AN57"/>
    <mergeCell ref="AO54:AO57"/>
    <mergeCell ref="AP54:AP57"/>
    <mergeCell ref="AQ54:AQ57"/>
    <mergeCell ref="AF54:AF57"/>
    <mergeCell ref="AG54:AG57"/>
    <mergeCell ref="AH54:AH57"/>
    <mergeCell ref="AI54:AI57"/>
    <mergeCell ref="AJ54:AJ57"/>
    <mergeCell ref="AK54:AK57"/>
    <mergeCell ref="Z54:Z57"/>
    <mergeCell ref="AA54:AA57"/>
    <mergeCell ref="AB54:AB57"/>
    <mergeCell ref="AC54:AC57"/>
    <mergeCell ref="AD54:AD57"/>
    <mergeCell ref="AE54:AE57"/>
    <mergeCell ref="T54:T57"/>
    <mergeCell ref="U54:U57"/>
    <mergeCell ref="V54:V57"/>
    <mergeCell ref="W54:W57"/>
    <mergeCell ref="X54:X57"/>
    <mergeCell ref="Y54:Y57"/>
    <mergeCell ref="M54:M57"/>
    <mergeCell ref="N54:N57"/>
    <mergeCell ref="P54:P57"/>
    <mergeCell ref="Q54:Q57"/>
    <mergeCell ref="R54:R57"/>
    <mergeCell ref="S54:S57"/>
    <mergeCell ref="BT47:BT48"/>
    <mergeCell ref="BU47:BU48"/>
    <mergeCell ref="C54:C57"/>
    <mergeCell ref="D54:D57"/>
    <mergeCell ref="E54:E57"/>
    <mergeCell ref="F54:F57"/>
    <mergeCell ref="G54:G57"/>
    <mergeCell ref="H54:H57"/>
    <mergeCell ref="K54:K57"/>
    <mergeCell ref="L54:L57"/>
    <mergeCell ref="AL47:AL53"/>
    <mergeCell ref="AM47:AM53"/>
    <mergeCell ref="AN47:AN53"/>
    <mergeCell ref="AO47:AO53"/>
    <mergeCell ref="BR47:BR48"/>
    <mergeCell ref="BS47:BS48"/>
    <mergeCell ref="AF47:AF53"/>
    <mergeCell ref="AG47:AG53"/>
    <mergeCell ref="AH47:AH53"/>
    <mergeCell ref="AI47:AI53"/>
    <mergeCell ref="AJ47:AJ53"/>
    <mergeCell ref="AK47:AK53"/>
    <mergeCell ref="Z47:Z53"/>
    <mergeCell ref="AA47:AA53"/>
    <mergeCell ref="AB47:AB53"/>
    <mergeCell ref="AC47:AC53"/>
    <mergeCell ref="AD47:AD53"/>
    <mergeCell ref="AE47:AE53"/>
    <mergeCell ref="T47:T53"/>
    <mergeCell ref="U47:U53"/>
    <mergeCell ref="V47:V53"/>
    <mergeCell ref="W47:W53"/>
    <mergeCell ref="X47:X53"/>
    <mergeCell ref="Y47:Y53"/>
    <mergeCell ref="M47:M53"/>
    <mergeCell ref="N47:N53"/>
    <mergeCell ref="P47:P53"/>
    <mergeCell ref="Q47:Q53"/>
    <mergeCell ref="R47:R53"/>
    <mergeCell ref="S47:S53"/>
    <mergeCell ref="BT45:BT46"/>
    <mergeCell ref="BU45:BU46"/>
    <mergeCell ref="C47:C53"/>
    <mergeCell ref="D47:D53"/>
    <mergeCell ref="E47:E53"/>
    <mergeCell ref="F47:F53"/>
    <mergeCell ref="G47:G53"/>
    <mergeCell ref="H47:H53"/>
    <mergeCell ref="K47:K53"/>
    <mergeCell ref="L47:L53"/>
    <mergeCell ref="BN45:BN46"/>
    <mergeCell ref="BO45:BO46"/>
    <mergeCell ref="BP45:BP46"/>
    <mergeCell ref="BQ45:BQ46"/>
    <mergeCell ref="BR45:BR46"/>
    <mergeCell ref="BS45:BS46"/>
    <mergeCell ref="BH45:BH46"/>
    <mergeCell ref="BI45:BI46"/>
    <mergeCell ref="BJ45:BJ46"/>
    <mergeCell ref="BK45:BK46"/>
    <mergeCell ref="BL45:BL46"/>
    <mergeCell ref="BM45:BM46"/>
    <mergeCell ref="BB45:BB46"/>
    <mergeCell ref="BC45:BC46"/>
    <mergeCell ref="BD45:BD46"/>
    <mergeCell ref="BE45:BE46"/>
    <mergeCell ref="BF45:BF46"/>
    <mergeCell ref="BG45:BG46"/>
    <mergeCell ref="AV45:AV46"/>
    <mergeCell ref="AW45:AW46"/>
    <mergeCell ref="AX45:AX46"/>
    <mergeCell ref="AY45:AY46"/>
    <mergeCell ref="AZ45:AZ46"/>
    <mergeCell ref="BA45:BA46"/>
    <mergeCell ref="AP45:AP46"/>
    <mergeCell ref="AQ45:AQ46"/>
    <mergeCell ref="AR45:AR46"/>
    <mergeCell ref="AS45:AS46"/>
    <mergeCell ref="AT45:AT46"/>
    <mergeCell ref="AU45:AU46"/>
    <mergeCell ref="AJ45:AJ46"/>
    <mergeCell ref="AK45:AK46"/>
    <mergeCell ref="AL45:AL46"/>
    <mergeCell ref="AM45:AM46"/>
    <mergeCell ref="AN45:AN46"/>
    <mergeCell ref="AO45:AO46"/>
    <mergeCell ref="AD45:AD46"/>
    <mergeCell ref="AE45:AE46"/>
    <mergeCell ref="AF45:AF46"/>
    <mergeCell ref="AG45:AG46"/>
    <mergeCell ref="AH45:AH46"/>
    <mergeCell ref="AI45:AI46"/>
    <mergeCell ref="X45:X46"/>
    <mergeCell ref="Y45:Y46"/>
    <mergeCell ref="Z45:Z46"/>
    <mergeCell ref="AA45:AA46"/>
    <mergeCell ref="AB45:AB46"/>
    <mergeCell ref="AC45:AC46"/>
    <mergeCell ref="R45:R46"/>
    <mergeCell ref="S45:S46"/>
    <mergeCell ref="T45:T46"/>
    <mergeCell ref="U45:U46"/>
    <mergeCell ref="V45:V46"/>
    <mergeCell ref="W45:W46"/>
    <mergeCell ref="K45:K46"/>
    <mergeCell ref="L45:L46"/>
    <mergeCell ref="M45:M46"/>
    <mergeCell ref="N45:N46"/>
    <mergeCell ref="P45:P46"/>
    <mergeCell ref="Q45:Q46"/>
    <mergeCell ref="C45:C46"/>
    <mergeCell ref="D45:D46"/>
    <mergeCell ref="E45:E46"/>
    <mergeCell ref="F45:F46"/>
    <mergeCell ref="G45:G46"/>
    <mergeCell ref="H45:H46"/>
    <mergeCell ref="BP42:BP44"/>
    <mergeCell ref="BQ42:BQ44"/>
    <mergeCell ref="BR42:BR44"/>
    <mergeCell ref="BS42:BS44"/>
    <mergeCell ref="BT42:BT44"/>
    <mergeCell ref="BU42:BU44"/>
    <mergeCell ref="BJ42:BJ44"/>
    <mergeCell ref="BK42:BK44"/>
    <mergeCell ref="BL42:BL44"/>
    <mergeCell ref="BM42:BM44"/>
    <mergeCell ref="BN42:BN44"/>
    <mergeCell ref="BO42:BO44"/>
    <mergeCell ref="BD42:BD44"/>
    <mergeCell ref="BE42:BE44"/>
    <mergeCell ref="BF42:BF44"/>
    <mergeCell ref="BG42:BG44"/>
    <mergeCell ref="BH42:BH44"/>
    <mergeCell ref="BI42:BI44"/>
    <mergeCell ref="AX42:AX44"/>
    <mergeCell ref="AY42:AY44"/>
    <mergeCell ref="AZ42:AZ44"/>
    <mergeCell ref="BA42:BA44"/>
    <mergeCell ref="BB42:BB44"/>
    <mergeCell ref="BC42:BC44"/>
    <mergeCell ref="AR42:AR44"/>
    <mergeCell ref="AS42:AS44"/>
    <mergeCell ref="AT42:AT44"/>
    <mergeCell ref="AU42:AU44"/>
    <mergeCell ref="AV42:AV44"/>
    <mergeCell ref="AW42:AW44"/>
    <mergeCell ref="AK42:AK44"/>
    <mergeCell ref="AL42:AL44"/>
    <mergeCell ref="AM42:AM44"/>
    <mergeCell ref="AN42:AN44"/>
    <mergeCell ref="AO42:AO44"/>
    <mergeCell ref="AQ42:AQ44"/>
    <mergeCell ref="AE42:AE44"/>
    <mergeCell ref="AF42:AF44"/>
    <mergeCell ref="AG42:AG44"/>
    <mergeCell ref="AH42:AH44"/>
    <mergeCell ref="AI42:AI44"/>
    <mergeCell ref="AJ42:AJ44"/>
    <mergeCell ref="Y42:Y44"/>
    <mergeCell ref="Z42:Z44"/>
    <mergeCell ref="AA42:AA44"/>
    <mergeCell ref="AB42:AB44"/>
    <mergeCell ref="AC42:AC44"/>
    <mergeCell ref="AD42:AD44"/>
    <mergeCell ref="S42:S44"/>
    <mergeCell ref="T42:T44"/>
    <mergeCell ref="U42:U44"/>
    <mergeCell ref="V42:V44"/>
    <mergeCell ref="W42:W44"/>
    <mergeCell ref="X42:X44"/>
    <mergeCell ref="L42:L44"/>
    <mergeCell ref="M42:M44"/>
    <mergeCell ref="N42:N44"/>
    <mergeCell ref="P42:P44"/>
    <mergeCell ref="Q42:Q44"/>
    <mergeCell ref="R42:R44"/>
    <mergeCell ref="BQ39:BQ41"/>
    <mergeCell ref="BR39:BR41"/>
    <mergeCell ref="BS39:BS41"/>
    <mergeCell ref="BT39:BT41"/>
    <mergeCell ref="BU39:BU41"/>
    <mergeCell ref="E42:E44"/>
    <mergeCell ref="F42:F44"/>
    <mergeCell ref="G42:G44"/>
    <mergeCell ref="H42:H44"/>
    <mergeCell ref="K42:K44"/>
    <mergeCell ref="BK39:BK41"/>
    <mergeCell ref="BL39:BL41"/>
    <mergeCell ref="BM39:BM41"/>
    <mergeCell ref="BN39:BN41"/>
    <mergeCell ref="BO39:BO41"/>
    <mergeCell ref="BP39:BP41"/>
    <mergeCell ref="BE39:BE41"/>
    <mergeCell ref="BF39:BF41"/>
    <mergeCell ref="BG39:BG41"/>
    <mergeCell ref="BH39:BH41"/>
    <mergeCell ref="BI39:BI41"/>
    <mergeCell ref="BJ39:BJ41"/>
    <mergeCell ref="AY39:AY41"/>
    <mergeCell ref="AZ39:AZ41"/>
    <mergeCell ref="BA39:BA41"/>
    <mergeCell ref="BB39:BB41"/>
    <mergeCell ref="BC39:BC41"/>
    <mergeCell ref="BD39:BD41"/>
    <mergeCell ref="AS39:AS41"/>
    <mergeCell ref="AT39:AT41"/>
    <mergeCell ref="AU39:AU41"/>
    <mergeCell ref="AV39:AV41"/>
    <mergeCell ref="AW39:AW41"/>
    <mergeCell ref="AX39:AX41"/>
    <mergeCell ref="AL39:AL41"/>
    <mergeCell ref="AM39:AM41"/>
    <mergeCell ref="AN39:AN41"/>
    <mergeCell ref="AO39:AO41"/>
    <mergeCell ref="AQ39:AQ41"/>
    <mergeCell ref="AR39:AR41"/>
    <mergeCell ref="AF39:AF41"/>
    <mergeCell ref="AG39:AG41"/>
    <mergeCell ref="AH39:AH41"/>
    <mergeCell ref="AI39:AI41"/>
    <mergeCell ref="AJ39:AJ41"/>
    <mergeCell ref="AK39:AK41"/>
    <mergeCell ref="Z39:Z41"/>
    <mergeCell ref="AA39:AA41"/>
    <mergeCell ref="AB39:AB41"/>
    <mergeCell ref="AC39:AC41"/>
    <mergeCell ref="AD39:AD41"/>
    <mergeCell ref="AE39:AE41"/>
    <mergeCell ref="T39:T41"/>
    <mergeCell ref="U39:U41"/>
    <mergeCell ref="V39:V41"/>
    <mergeCell ref="W39:W41"/>
    <mergeCell ref="X39:X41"/>
    <mergeCell ref="Y39:Y41"/>
    <mergeCell ref="M39:M41"/>
    <mergeCell ref="N39:N41"/>
    <mergeCell ref="P39:P41"/>
    <mergeCell ref="Q39:Q41"/>
    <mergeCell ref="R39:R41"/>
    <mergeCell ref="S39:S41"/>
    <mergeCell ref="E39:E41"/>
    <mergeCell ref="F39:F41"/>
    <mergeCell ref="G39:G41"/>
    <mergeCell ref="H39:H41"/>
    <mergeCell ref="K39:K41"/>
    <mergeCell ref="L39:L41"/>
    <mergeCell ref="BP36:BP38"/>
    <mergeCell ref="BQ36:BQ38"/>
    <mergeCell ref="BR36:BR38"/>
    <mergeCell ref="BS36:BS38"/>
    <mergeCell ref="BT36:BT38"/>
    <mergeCell ref="BU36:BU38"/>
    <mergeCell ref="BJ36:BJ38"/>
    <mergeCell ref="BK36:BK38"/>
    <mergeCell ref="BL36:BL38"/>
    <mergeCell ref="BM36:BM38"/>
    <mergeCell ref="BN36:BN38"/>
    <mergeCell ref="BO36:BO38"/>
    <mergeCell ref="BD36:BD38"/>
    <mergeCell ref="BE36:BE38"/>
    <mergeCell ref="BF36:BF38"/>
    <mergeCell ref="BG36:BG38"/>
    <mergeCell ref="BH36:BH38"/>
    <mergeCell ref="BI36:BI38"/>
    <mergeCell ref="AX36:AX38"/>
    <mergeCell ref="AY36:AY38"/>
    <mergeCell ref="AZ36:AZ38"/>
    <mergeCell ref="BA36:BA38"/>
    <mergeCell ref="BB36:BB38"/>
    <mergeCell ref="BC36:BC38"/>
    <mergeCell ref="AR36:AR38"/>
    <mergeCell ref="AS36:AS38"/>
    <mergeCell ref="AT36:AT38"/>
    <mergeCell ref="AU36:AU38"/>
    <mergeCell ref="AV36:AV38"/>
    <mergeCell ref="AW36:AW38"/>
    <mergeCell ref="AK36:AK38"/>
    <mergeCell ref="AL36:AL38"/>
    <mergeCell ref="AM36:AM38"/>
    <mergeCell ref="AN36:AN38"/>
    <mergeCell ref="AO36:AO38"/>
    <mergeCell ref="AQ36:AQ38"/>
    <mergeCell ref="AE36:AE38"/>
    <mergeCell ref="AF36:AF38"/>
    <mergeCell ref="AG36:AG38"/>
    <mergeCell ref="AH36:AH38"/>
    <mergeCell ref="AI36:AI38"/>
    <mergeCell ref="AJ36:AJ38"/>
    <mergeCell ref="Y36:Y38"/>
    <mergeCell ref="Z36:Z38"/>
    <mergeCell ref="AA36:AA38"/>
    <mergeCell ref="AB36:AB38"/>
    <mergeCell ref="AC36:AC38"/>
    <mergeCell ref="AD36:AD38"/>
    <mergeCell ref="S36:S38"/>
    <mergeCell ref="T36:T38"/>
    <mergeCell ref="U36:U38"/>
    <mergeCell ref="V36:V38"/>
    <mergeCell ref="W36:W38"/>
    <mergeCell ref="X36:X38"/>
    <mergeCell ref="L36:L38"/>
    <mergeCell ref="M36:M38"/>
    <mergeCell ref="N36:N38"/>
    <mergeCell ref="P36:P38"/>
    <mergeCell ref="Q36:Q38"/>
    <mergeCell ref="R36:R38"/>
    <mergeCell ref="BQ33:BQ35"/>
    <mergeCell ref="BR33:BR35"/>
    <mergeCell ref="BS33:BS35"/>
    <mergeCell ref="BT33:BT35"/>
    <mergeCell ref="BU33:BU35"/>
    <mergeCell ref="E36:E38"/>
    <mergeCell ref="F36:F38"/>
    <mergeCell ref="G36:G38"/>
    <mergeCell ref="H36:H38"/>
    <mergeCell ref="K36:K38"/>
    <mergeCell ref="BK33:BK35"/>
    <mergeCell ref="BL33:BL35"/>
    <mergeCell ref="BM33:BM35"/>
    <mergeCell ref="BN33:BN35"/>
    <mergeCell ref="BO33:BO35"/>
    <mergeCell ref="BP33:BP35"/>
    <mergeCell ref="BE33:BE35"/>
    <mergeCell ref="BF33:BF35"/>
    <mergeCell ref="BG33:BG35"/>
    <mergeCell ref="BH33:BH35"/>
    <mergeCell ref="BI33:BI35"/>
    <mergeCell ref="BJ33:BJ35"/>
    <mergeCell ref="AY33:AY35"/>
    <mergeCell ref="AZ33:AZ35"/>
    <mergeCell ref="BA33:BA35"/>
    <mergeCell ref="BB33:BB35"/>
    <mergeCell ref="BC33:BC35"/>
    <mergeCell ref="BD33:BD35"/>
    <mergeCell ref="AS33:AS35"/>
    <mergeCell ref="AT33:AT35"/>
    <mergeCell ref="AU33:AU35"/>
    <mergeCell ref="AV33:AV35"/>
    <mergeCell ref="AW33:AW35"/>
    <mergeCell ref="AX33:AX35"/>
    <mergeCell ref="AL33:AL35"/>
    <mergeCell ref="AM33:AM35"/>
    <mergeCell ref="AN33:AN35"/>
    <mergeCell ref="AO33:AO35"/>
    <mergeCell ref="AQ33:AQ35"/>
    <mergeCell ref="AR33:AR35"/>
    <mergeCell ref="AF33:AF35"/>
    <mergeCell ref="AG33:AG35"/>
    <mergeCell ref="AH33:AH35"/>
    <mergeCell ref="AI33:AI35"/>
    <mergeCell ref="AJ33:AJ35"/>
    <mergeCell ref="AK33:AK35"/>
    <mergeCell ref="Z33:Z35"/>
    <mergeCell ref="AA33:AA35"/>
    <mergeCell ref="AB33:AB35"/>
    <mergeCell ref="AC33:AC35"/>
    <mergeCell ref="AD33:AD35"/>
    <mergeCell ref="AE33:AE35"/>
    <mergeCell ref="T33:T35"/>
    <mergeCell ref="U33:U35"/>
    <mergeCell ref="V33:V35"/>
    <mergeCell ref="W33:W35"/>
    <mergeCell ref="X33:X35"/>
    <mergeCell ref="Y33:Y35"/>
    <mergeCell ref="M33:M35"/>
    <mergeCell ref="N33:N35"/>
    <mergeCell ref="P33:P35"/>
    <mergeCell ref="Q33:Q35"/>
    <mergeCell ref="R33:R35"/>
    <mergeCell ref="S33:S35"/>
    <mergeCell ref="E33:E35"/>
    <mergeCell ref="F33:F35"/>
    <mergeCell ref="G33:G35"/>
    <mergeCell ref="H33:H35"/>
    <mergeCell ref="K33:K35"/>
    <mergeCell ref="L33:L35"/>
    <mergeCell ref="BP31:BP32"/>
    <mergeCell ref="BQ31:BQ32"/>
    <mergeCell ref="BR31:BR32"/>
    <mergeCell ref="BS31:BS32"/>
    <mergeCell ref="BT31:BT32"/>
    <mergeCell ref="BU31:BU32"/>
    <mergeCell ref="BJ31:BJ32"/>
    <mergeCell ref="BK31:BK32"/>
    <mergeCell ref="BL31:BL32"/>
    <mergeCell ref="BM31:BM32"/>
    <mergeCell ref="BN31:BN32"/>
    <mergeCell ref="BO31:BO32"/>
    <mergeCell ref="BD31:BD32"/>
    <mergeCell ref="BE31:BE32"/>
    <mergeCell ref="BF31:BF32"/>
    <mergeCell ref="BG31:BG32"/>
    <mergeCell ref="BH31:BH32"/>
    <mergeCell ref="BI31:BI32"/>
    <mergeCell ref="AX31:AX32"/>
    <mergeCell ref="AY31:AY32"/>
    <mergeCell ref="AZ31:AZ32"/>
    <mergeCell ref="BA31:BA32"/>
    <mergeCell ref="BB31:BB32"/>
    <mergeCell ref="BC31:BC32"/>
    <mergeCell ref="AR31:AR32"/>
    <mergeCell ref="AS31:AS32"/>
    <mergeCell ref="AT31:AT32"/>
    <mergeCell ref="AU31:AU32"/>
    <mergeCell ref="AV31:AV32"/>
    <mergeCell ref="AW31:AW32"/>
    <mergeCell ref="AL31:AL32"/>
    <mergeCell ref="AM31:AM32"/>
    <mergeCell ref="AN31:AN32"/>
    <mergeCell ref="AO31:AO32"/>
    <mergeCell ref="AP31:AP32"/>
    <mergeCell ref="AQ31:AQ32"/>
    <mergeCell ref="AF31:AF32"/>
    <mergeCell ref="AG31:AG32"/>
    <mergeCell ref="AH31:AH32"/>
    <mergeCell ref="AI31:AI32"/>
    <mergeCell ref="AJ31:AJ32"/>
    <mergeCell ref="AK31:AK32"/>
    <mergeCell ref="Z31:Z32"/>
    <mergeCell ref="AA31:AA32"/>
    <mergeCell ref="AB31:AB32"/>
    <mergeCell ref="AC31:AC32"/>
    <mergeCell ref="AD31:AD32"/>
    <mergeCell ref="AE31:AE32"/>
    <mergeCell ref="T31:T32"/>
    <mergeCell ref="U31:U32"/>
    <mergeCell ref="V31:V32"/>
    <mergeCell ref="W31:W32"/>
    <mergeCell ref="X31:X32"/>
    <mergeCell ref="Y31:Y32"/>
    <mergeCell ref="M31:M32"/>
    <mergeCell ref="N31:N32"/>
    <mergeCell ref="P31:P32"/>
    <mergeCell ref="Q31:Q32"/>
    <mergeCell ref="R31:R32"/>
    <mergeCell ref="S31:S32"/>
    <mergeCell ref="E31:E32"/>
    <mergeCell ref="F31:F32"/>
    <mergeCell ref="G31:G32"/>
    <mergeCell ref="H31:H32"/>
    <mergeCell ref="K31:K32"/>
    <mergeCell ref="L31:L32"/>
    <mergeCell ref="BP28:BP30"/>
    <mergeCell ref="BQ28:BQ30"/>
    <mergeCell ref="BR28:BR30"/>
    <mergeCell ref="BS28:BS30"/>
    <mergeCell ref="BT28:BT30"/>
    <mergeCell ref="BU28:BU30"/>
    <mergeCell ref="BJ28:BJ30"/>
    <mergeCell ref="BK28:BK30"/>
    <mergeCell ref="BL28:BL30"/>
    <mergeCell ref="BM28:BM30"/>
    <mergeCell ref="BN28:BN30"/>
    <mergeCell ref="BO28:BO30"/>
    <mergeCell ref="BD28:BD30"/>
    <mergeCell ref="BE28:BE30"/>
    <mergeCell ref="BF28:BF30"/>
    <mergeCell ref="BG28:BG30"/>
    <mergeCell ref="BH28:BH30"/>
    <mergeCell ref="BI28:BI30"/>
    <mergeCell ref="AX28:AX30"/>
    <mergeCell ref="AY28:AY30"/>
    <mergeCell ref="AZ28:AZ30"/>
    <mergeCell ref="BA28:BA30"/>
    <mergeCell ref="BB28:BB30"/>
    <mergeCell ref="BC28:BC30"/>
    <mergeCell ref="AR28:AR30"/>
    <mergeCell ref="AS28:AS30"/>
    <mergeCell ref="AT28:AT30"/>
    <mergeCell ref="AU28:AU30"/>
    <mergeCell ref="AV28:AV30"/>
    <mergeCell ref="AW28:AW30"/>
    <mergeCell ref="AL28:AL30"/>
    <mergeCell ref="AM28:AM30"/>
    <mergeCell ref="AN28:AN30"/>
    <mergeCell ref="AO28:AO30"/>
    <mergeCell ref="AP28:AP30"/>
    <mergeCell ref="AQ28:AQ30"/>
    <mergeCell ref="AF28:AF30"/>
    <mergeCell ref="AG28:AG30"/>
    <mergeCell ref="AH28:AH30"/>
    <mergeCell ref="AI28:AI30"/>
    <mergeCell ref="AJ28:AJ30"/>
    <mergeCell ref="AK28:AK30"/>
    <mergeCell ref="Z28:Z30"/>
    <mergeCell ref="AA28:AA30"/>
    <mergeCell ref="AB28:AB30"/>
    <mergeCell ref="AC28:AC30"/>
    <mergeCell ref="AD28:AD30"/>
    <mergeCell ref="AE28:AE30"/>
    <mergeCell ref="T28:T30"/>
    <mergeCell ref="U28:U30"/>
    <mergeCell ref="V28:V30"/>
    <mergeCell ref="W28:W30"/>
    <mergeCell ref="X28:X30"/>
    <mergeCell ref="Y28:Y30"/>
    <mergeCell ref="M28:M30"/>
    <mergeCell ref="N28:N30"/>
    <mergeCell ref="P28:P30"/>
    <mergeCell ref="Q28:Q30"/>
    <mergeCell ref="R28:R30"/>
    <mergeCell ref="S28:S30"/>
    <mergeCell ref="E28:E30"/>
    <mergeCell ref="F28:F30"/>
    <mergeCell ref="G28:G30"/>
    <mergeCell ref="H28:H30"/>
    <mergeCell ref="K28:K30"/>
    <mergeCell ref="L28:L30"/>
    <mergeCell ref="BP24:BP27"/>
    <mergeCell ref="BQ24:BQ27"/>
    <mergeCell ref="BR24:BR27"/>
    <mergeCell ref="BS24:BS27"/>
    <mergeCell ref="BT24:BT27"/>
    <mergeCell ref="BU24:BU27"/>
    <mergeCell ref="BJ24:BJ27"/>
    <mergeCell ref="BK24:BK27"/>
    <mergeCell ref="BL24:BL27"/>
    <mergeCell ref="BM24:BM27"/>
    <mergeCell ref="BN24:BN27"/>
    <mergeCell ref="BO24:BO27"/>
    <mergeCell ref="BD24:BD27"/>
    <mergeCell ref="BE24:BE27"/>
    <mergeCell ref="BF24:BF27"/>
    <mergeCell ref="BG24:BG27"/>
    <mergeCell ref="BH24:BH27"/>
    <mergeCell ref="BI24:BI27"/>
    <mergeCell ref="AX24:AX27"/>
    <mergeCell ref="AY24:AY27"/>
    <mergeCell ref="AZ24:AZ27"/>
    <mergeCell ref="BA24:BA27"/>
    <mergeCell ref="BB24:BB27"/>
    <mergeCell ref="BC24:BC27"/>
    <mergeCell ref="AR24:AR27"/>
    <mergeCell ref="AS24:AS27"/>
    <mergeCell ref="AT24:AT27"/>
    <mergeCell ref="AU24:AU27"/>
    <mergeCell ref="AV24:AV27"/>
    <mergeCell ref="AW24:AW27"/>
    <mergeCell ref="AL24:AL27"/>
    <mergeCell ref="AM24:AM27"/>
    <mergeCell ref="AN24:AN27"/>
    <mergeCell ref="AO24:AO27"/>
    <mergeCell ref="AP24:AP27"/>
    <mergeCell ref="AQ24:AQ27"/>
    <mergeCell ref="AF24:AF27"/>
    <mergeCell ref="AG24:AG27"/>
    <mergeCell ref="AH24:AH27"/>
    <mergeCell ref="AI24:AI27"/>
    <mergeCell ref="AJ24:AJ27"/>
    <mergeCell ref="AK24:AK27"/>
    <mergeCell ref="Z24:Z27"/>
    <mergeCell ref="AA24:AA27"/>
    <mergeCell ref="AB24:AB27"/>
    <mergeCell ref="AC24:AC27"/>
    <mergeCell ref="AD24:AD27"/>
    <mergeCell ref="AE24:AE27"/>
    <mergeCell ref="T24:T27"/>
    <mergeCell ref="U24:U27"/>
    <mergeCell ref="V24:V27"/>
    <mergeCell ref="W24:W27"/>
    <mergeCell ref="X24:X27"/>
    <mergeCell ref="Y24:Y27"/>
    <mergeCell ref="M24:M27"/>
    <mergeCell ref="N24:N27"/>
    <mergeCell ref="P24:P27"/>
    <mergeCell ref="Q24:Q27"/>
    <mergeCell ref="R24:R27"/>
    <mergeCell ref="S24:S27"/>
    <mergeCell ref="BT21:BT23"/>
    <mergeCell ref="BU21:BU23"/>
    <mergeCell ref="C24:C44"/>
    <mergeCell ref="D24:D44"/>
    <mergeCell ref="E24:E27"/>
    <mergeCell ref="F24:F27"/>
    <mergeCell ref="G24:G27"/>
    <mergeCell ref="H24:H27"/>
    <mergeCell ref="K24:K27"/>
    <mergeCell ref="L24:L27"/>
    <mergeCell ref="BN21:BN23"/>
    <mergeCell ref="BO21:BO23"/>
    <mergeCell ref="BP21:BP23"/>
    <mergeCell ref="BQ21:BQ23"/>
    <mergeCell ref="BR21:BR23"/>
    <mergeCell ref="BS21:BS23"/>
    <mergeCell ref="BH21:BH23"/>
    <mergeCell ref="BI21:BI23"/>
    <mergeCell ref="BJ21:BJ23"/>
    <mergeCell ref="BK21:BK23"/>
    <mergeCell ref="BL21:BL23"/>
    <mergeCell ref="BM21:BM23"/>
    <mergeCell ref="BB21:BB23"/>
    <mergeCell ref="BC21:BC23"/>
    <mergeCell ref="BD21:BD23"/>
    <mergeCell ref="BE21:BE23"/>
    <mergeCell ref="BF21:BF23"/>
    <mergeCell ref="BG21:BG23"/>
    <mergeCell ref="AV21:AV23"/>
    <mergeCell ref="AW21:AW23"/>
    <mergeCell ref="AX21:AX23"/>
    <mergeCell ref="AY21:AY23"/>
    <mergeCell ref="AZ21:AZ23"/>
    <mergeCell ref="BA21:BA23"/>
    <mergeCell ref="AP21:AP23"/>
    <mergeCell ref="AQ21:AQ23"/>
    <mergeCell ref="AR21:AR23"/>
    <mergeCell ref="AS21:AS23"/>
    <mergeCell ref="AT21:AT23"/>
    <mergeCell ref="AU21:AU23"/>
    <mergeCell ref="AJ21:AJ23"/>
    <mergeCell ref="AK21:AK23"/>
    <mergeCell ref="AL21:AL23"/>
    <mergeCell ref="AM21:AM23"/>
    <mergeCell ref="AN21:AN23"/>
    <mergeCell ref="AO21:AO23"/>
    <mergeCell ref="AD21:AD23"/>
    <mergeCell ref="AE21:AE23"/>
    <mergeCell ref="AF21:AF23"/>
    <mergeCell ref="AG21:AG23"/>
    <mergeCell ref="AH21:AH23"/>
    <mergeCell ref="AI21:AI23"/>
    <mergeCell ref="X21:X23"/>
    <mergeCell ref="Y21:Y23"/>
    <mergeCell ref="Z21:Z23"/>
    <mergeCell ref="AA21:AA23"/>
    <mergeCell ref="AB21:AB23"/>
    <mergeCell ref="AC21:AC23"/>
    <mergeCell ref="R21:R23"/>
    <mergeCell ref="S21:S23"/>
    <mergeCell ref="T21:T23"/>
    <mergeCell ref="U21:U23"/>
    <mergeCell ref="V21:V23"/>
    <mergeCell ref="W21:W23"/>
    <mergeCell ref="K21:K23"/>
    <mergeCell ref="L21:L23"/>
    <mergeCell ref="M21:M23"/>
    <mergeCell ref="N21:N23"/>
    <mergeCell ref="P21:P23"/>
    <mergeCell ref="Q21:Q23"/>
    <mergeCell ref="C21:C23"/>
    <mergeCell ref="D21:D23"/>
    <mergeCell ref="E21:E23"/>
    <mergeCell ref="F21:F23"/>
    <mergeCell ref="G21:G23"/>
    <mergeCell ref="H21:H23"/>
    <mergeCell ref="BP19:BP20"/>
    <mergeCell ref="BQ19:BQ20"/>
    <mergeCell ref="BR19:BR20"/>
    <mergeCell ref="BS19:BS20"/>
    <mergeCell ref="BT19:BT20"/>
    <mergeCell ref="BU19:BU20"/>
    <mergeCell ref="BJ19:BJ20"/>
    <mergeCell ref="BK19:BK20"/>
    <mergeCell ref="BL19:BL20"/>
    <mergeCell ref="BM19:BM20"/>
    <mergeCell ref="BN19:BN20"/>
    <mergeCell ref="BO19:BO20"/>
    <mergeCell ref="BD19:BD20"/>
    <mergeCell ref="BE19:BE20"/>
    <mergeCell ref="BF19:BF20"/>
    <mergeCell ref="BG19:BG20"/>
    <mergeCell ref="BH19:BH20"/>
    <mergeCell ref="BI19:BI20"/>
    <mergeCell ref="AX19:AX20"/>
    <mergeCell ref="AY19:AY20"/>
    <mergeCell ref="AZ19:AZ20"/>
    <mergeCell ref="BA19:BA20"/>
    <mergeCell ref="BB19:BB20"/>
    <mergeCell ref="BC19:BC20"/>
    <mergeCell ref="AR19:AR20"/>
    <mergeCell ref="AS19:AS20"/>
    <mergeCell ref="AT19:AT20"/>
    <mergeCell ref="AU19:AU20"/>
    <mergeCell ref="AV19:AV20"/>
    <mergeCell ref="AW19:AW20"/>
    <mergeCell ref="AL19:AL20"/>
    <mergeCell ref="AM19:AM20"/>
    <mergeCell ref="AN19:AN20"/>
    <mergeCell ref="AO19:AO20"/>
    <mergeCell ref="AP19:AP20"/>
    <mergeCell ref="AQ19:AQ20"/>
    <mergeCell ref="AF19:AF20"/>
    <mergeCell ref="AG19:AG20"/>
    <mergeCell ref="AH19:AH20"/>
    <mergeCell ref="AI19:AI20"/>
    <mergeCell ref="AJ19:AJ20"/>
    <mergeCell ref="AK19:AK20"/>
    <mergeCell ref="Z19:Z20"/>
    <mergeCell ref="AA19:AA20"/>
    <mergeCell ref="AB19:AB20"/>
    <mergeCell ref="AC19:AC20"/>
    <mergeCell ref="AD19:AD20"/>
    <mergeCell ref="AE19:AE20"/>
    <mergeCell ref="T19:T20"/>
    <mergeCell ref="U19:U20"/>
    <mergeCell ref="V19:V20"/>
    <mergeCell ref="W19:W20"/>
    <mergeCell ref="X19:X20"/>
    <mergeCell ref="Y19:Y20"/>
    <mergeCell ref="M19:M20"/>
    <mergeCell ref="N19:N20"/>
    <mergeCell ref="P19:P20"/>
    <mergeCell ref="Q19:Q20"/>
    <mergeCell ref="R19:R20"/>
    <mergeCell ref="S19:S20"/>
    <mergeCell ref="E19:E20"/>
    <mergeCell ref="F19:F20"/>
    <mergeCell ref="G19:G20"/>
    <mergeCell ref="H19:H20"/>
    <mergeCell ref="K19:K20"/>
    <mergeCell ref="L19:L20"/>
    <mergeCell ref="BP17:BP18"/>
    <mergeCell ref="BQ17:BQ18"/>
    <mergeCell ref="BR17:BR18"/>
    <mergeCell ref="BS17:BS18"/>
    <mergeCell ref="BT17:BT18"/>
    <mergeCell ref="BU17:BU18"/>
    <mergeCell ref="BJ17:BJ18"/>
    <mergeCell ref="BK17:BK18"/>
    <mergeCell ref="BL17:BL18"/>
    <mergeCell ref="BM17:BM18"/>
    <mergeCell ref="BN17:BN18"/>
    <mergeCell ref="BO17:BO18"/>
    <mergeCell ref="BD17:BD18"/>
    <mergeCell ref="BE17:BE18"/>
    <mergeCell ref="BF17:BF18"/>
    <mergeCell ref="BG17:BG18"/>
    <mergeCell ref="BH17:BH18"/>
    <mergeCell ref="BI17:BI18"/>
    <mergeCell ref="AX17:AX18"/>
    <mergeCell ref="AY17:AY18"/>
    <mergeCell ref="AZ17:AZ18"/>
    <mergeCell ref="BA17:BA18"/>
    <mergeCell ref="BB17:BB18"/>
    <mergeCell ref="BC17:BC18"/>
    <mergeCell ref="AR17:AR18"/>
    <mergeCell ref="AS17:AS18"/>
    <mergeCell ref="AT17:AT18"/>
    <mergeCell ref="AU17:AU18"/>
    <mergeCell ref="AV17:AV18"/>
    <mergeCell ref="AW17:AW18"/>
    <mergeCell ref="AL17:AL18"/>
    <mergeCell ref="AM17:AM18"/>
    <mergeCell ref="AN17:AN18"/>
    <mergeCell ref="AO17:AO18"/>
    <mergeCell ref="AP17:AP18"/>
    <mergeCell ref="AQ17:AQ18"/>
    <mergeCell ref="AF17:AF18"/>
    <mergeCell ref="AG17:AG18"/>
    <mergeCell ref="AH17:AH18"/>
    <mergeCell ref="AI17:AI18"/>
    <mergeCell ref="AJ17:AJ18"/>
    <mergeCell ref="AK17:AK18"/>
    <mergeCell ref="Z17:Z18"/>
    <mergeCell ref="AA17:AA18"/>
    <mergeCell ref="AB17:AB18"/>
    <mergeCell ref="AC17:AC18"/>
    <mergeCell ref="AD17:AD18"/>
    <mergeCell ref="AE17:AE18"/>
    <mergeCell ref="T17:T18"/>
    <mergeCell ref="U17:U18"/>
    <mergeCell ref="V17:V18"/>
    <mergeCell ref="W17:W18"/>
    <mergeCell ref="X17:X18"/>
    <mergeCell ref="Y17:Y18"/>
    <mergeCell ref="M17:M18"/>
    <mergeCell ref="N17:N18"/>
    <mergeCell ref="P17:P18"/>
    <mergeCell ref="Q17:Q18"/>
    <mergeCell ref="R17:R18"/>
    <mergeCell ref="S17:S18"/>
    <mergeCell ref="BR14:BR16"/>
    <mergeCell ref="BS14:BS16"/>
    <mergeCell ref="BT14:BT16"/>
    <mergeCell ref="BU14:BU16"/>
    <mergeCell ref="E17:E18"/>
    <mergeCell ref="F17:F18"/>
    <mergeCell ref="G17:G18"/>
    <mergeCell ref="H17:H18"/>
    <mergeCell ref="K17:K18"/>
    <mergeCell ref="L17:L18"/>
    <mergeCell ref="BL14:BL16"/>
    <mergeCell ref="BM14:BM16"/>
    <mergeCell ref="BN14:BN16"/>
    <mergeCell ref="BO14:BO16"/>
    <mergeCell ref="BP14:BP16"/>
    <mergeCell ref="BQ14:BQ16"/>
    <mergeCell ref="BF14:BF16"/>
    <mergeCell ref="BG14:BG16"/>
    <mergeCell ref="BH14:BH16"/>
    <mergeCell ref="BI14:BI16"/>
    <mergeCell ref="BJ14:BJ16"/>
    <mergeCell ref="BK14:BK16"/>
    <mergeCell ref="AZ14:AZ16"/>
    <mergeCell ref="BA14:BA16"/>
    <mergeCell ref="BB14:BB16"/>
    <mergeCell ref="BC14:BC16"/>
    <mergeCell ref="BD14:BD16"/>
    <mergeCell ref="BE14:BE16"/>
    <mergeCell ref="AT14:AT16"/>
    <mergeCell ref="AU14:AU16"/>
    <mergeCell ref="AV14:AV16"/>
    <mergeCell ref="AW14:AW16"/>
    <mergeCell ref="AX14:AX16"/>
    <mergeCell ref="AY14:AY16"/>
    <mergeCell ref="AN14:AN16"/>
    <mergeCell ref="AO14:AO16"/>
    <mergeCell ref="AP14:AP16"/>
    <mergeCell ref="AQ14:AQ16"/>
    <mergeCell ref="AR14:AR16"/>
    <mergeCell ref="AS14:AS16"/>
    <mergeCell ref="AH14:AH16"/>
    <mergeCell ref="AI14:AI16"/>
    <mergeCell ref="AJ14:AJ16"/>
    <mergeCell ref="AK14:AK16"/>
    <mergeCell ref="AL14:AL16"/>
    <mergeCell ref="AM14:AM16"/>
    <mergeCell ref="AB14:AB16"/>
    <mergeCell ref="AC14:AC16"/>
    <mergeCell ref="AD14:AD16"/>
    <mergeCell ref="AE14:AE16"/>
    <mergeCell ref="AF14:AF16"/>
    <mergeCell ref="AG14:AG16"/>
    <mergeCell ref="V14:V16"/>
    <mergeCell ref="W14:W16"/>
    <mergeCell ref="X14:X16"/>
    <mergeCell ref="Y14:Y16"/>
    <mergeCell ref="Z14:Z16"/>
    <mergeCell ref="AA14:AA16"/>
    <mergeCell ref="P14:P16"/>
    <mergeCell ref="Q14:Q16"/>
    <mergeCell ref="R14:R16"/>
    <mergeCell ref="S14:S16"/>
    <mergeCell ref="T14:T16"/>
    <mergeCell ref="U14:U16"/>
    <mergeCell ref="H14:H16"/>
    <mergeCell ref="K14:K16"/>
    <mergeCell ref="L14:L16"/>
    <mergeCell ref="M14:M16"/>
    <mergeCell ref="N14:N16"/>
    <mergeCell ref="O14:O16"/>
    <mergeCell ref="BH12:BH13"/>
    <mergeCell ref="BI12:BI13"/>
    <mergeCell ref="BJ12:BJ13"/>
    <mergeCell ref="BK12:BK13"/>
    <mergeCell ref="BM12:BM13"/>
    <mergeCell ref="C14:C20"/>
    <mergeCell ref="D14:D20"/>
    <mergeCell ref="E14:E16"/>
    <mergeCell ref="F14:F16"/>
    <mergeCell ref="G14:G16"/>
    <mergeCell ref="AO12:AO13"/>
    <mergeCell ref="BC12:BC13"/>
    <mergeCell ref="BD12:BD13"/>
    <mergeCell ref="BE12:BE13"/>
    <mergeCell ref="BF12:BF13"/>
    <mergeCell ref="BG12:BG13"/>
    <mergeCell ref="AI12:AI13"/>
    <mergeCell ref="AJ12:AJ13"/>
    <mergeCell ref="AK12:AK13"/>
    <mergeCell ref="AL12:AL13"/>
    <mergeCell ref="AM12:AM13"/>
    <mergeCell ref="AN12:AN13"/>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S12:S13"/>
    <mergeCell ref="T12:T13"/>
    <mergeCell ref="U12:U13"/>
    <mergeCell ref="V12:V13"/>
    <mergeCell ref="BW9:BW11"/>
    <mergeCell ref="BX9:BX11"/>
    <mergeCell ref="BY9:BY11"/>
    <mergeCell ref="C12:C13"/>
    <mergeCell ref="D12:D13"/>
    <mergeCell ref="K12:K13"/>
    <mergeCell ref="L12:L13"/>
    <mergeCell ref="M12:M13"/>
    <mergeCell ref="N12:N13"/>
    <mergeCell ref="P12:P13"/>
    <mergeCell ref="BQ9:BQ11"/>
    <mergeCell ref="BR9:BR11"/>
    <mergeCell ref="BS9:BS11"/>
    <mergeCell ref="BT9:BT11"/>
    <mergeCell ref="BU9:BU11"/>
    <mergeCell ref="BV9:BV11"/>
    <mergeCell ref="BK9:BK11"/>
    <mergeCell ref="BL9:BL11"/>
    <mergeCell ref="BM9:BM11"/>
    <mergeCell ref="BN9:BN11"/>
    <mergeCell ref="BO9:BO11"/>
    <mergeCell ref="BP9:BP11"/>
    <mergeCell ref="BE9:BE11"/>
    <mergeCell ref="BF9:BF11"/>
    <mergeCell ref="BG9:BG11"/>
    <mergeCell ref="BH9:BH11"/>
    <mergeCell ref="BI9:BI11"/>
    <mergeCell ref="BJ9:BJ11"/>
    <mergeCell ref="AY9:AY11"/>
    <mergeCell ref="AZ9:AZ11"/>
    <mergeCell ref="BA9:BA11"/>
    <mergeCell ref="BB9:BB11"/>
    <mergeCell ref="BC9:BC11"/>
    <mergeCell ref="BD9:BD11"/>
    <mergeCell ref="AS9:AS11"/>
    <mergeCell ref="AT9:AT11"/>
    <mergeCell ref="AU9:AU11"/>
    <mergeCell ref="AV9:AV11"/>
    <mergeCell ref="AW9:AW11"/>
    <mergeCell ref="AX9:AX11"/>
    <mergeCell ref="AM9:AM11"/>
    <mergeCell ref="AN9:AN11"/>
    <mergeCell ref="AO9:AO11"/>
    <mergeCell ref="AP9:AP11"/>
    <mergeCell ref="AQ9:AQ11"/>
    <mergeCell ref="AR9:AR11"/>
    <mergeCell ref="AG9:AG11"/>
    <mergeCell ref="AH9:AH11"/>
    <mergeCell ref="AI9:AI11"/>
    <mergeCell ref="AJ9:AJ11"/>
    <mergeCell ref="AK9:AK11"/>
    <mergeCell ref="AL9:AL11"/>
    <mergeCell ref="AA9:AA11"/>
    <mergeCell ref="AB9:AB11"/>
    <mergeCell ref="AC9:AC11"/>
    <mergeCell ref="AD9:AD11"/>
    <mergeCell ref="AE9:AE11"/>
    <mergeCell ref="AF9:AF11"/>
    <mergeCell ref="U9:U11"/>
    <mergeCell ref="V9:V11"/>
    <mergeCell ref="W9:W11"/>
    <mergeCell ref="X9:X11"/>
    <mergeCell ref="Y9:Y11"/>
    <mergeCell ref="Z9:Z11"/>
    <mergeCell ref="N9:N11"/>
    <mergeCell ref="P9:P11"/>
    <mergeCell ref="Q9:Q11"/>
    <mergeCell ref="R9:R11"/>
    <mergeCell ref="S9:S11"/>
    <mergeCell ref="T9:T11"/>
    <mergeCell ref="BV7:BY7"/>
    <mergeCell ref="C9:C11"/>
    <mergeCell ref="D9:D11"/>
    <mergeCell ref="E9:E11"/>
    <mergeCell ref="F9:F11"/>
    <mergeCell ref="G9:G11"/>
    <mergeCell ref="H9:H11"/>
    <mergeCell ref="K9:K11"/>
    <mergeCell ref="L9:L11"/>
    <mergeCell ref="M9:M11"/>
    <mergeCell ref="BB7:BB8"/>
    <mergeCell ref="BC7:BC8"/>
    <mergeCell ref="BD7:BD8"/>
    <mergeCell ref="BE7:BF7"/>
    <mergeCell ref="BG7:BK7"/>
    <mergeCell ref="BN7:BU7"/>
    <mergeCell ref="AP6:BK6"/>
    <mergeCell ref="F7:F8"/>
    <mergeCell ref="G7:G8"/>
    <mergeCell ref="H7:H8"/>
    <mergeCell ref="Q7:AO7"/>
    <mergeCell ref="AP7:AP8"/>
    <mergeCell ref="AQ7:AQ8"/>
    <mergeCell ref="AY7:AY8"/>
    <mergeCell ref="AZ7:AZ8"/>
    <mergeCell ref="BA7:BA8"/>
    <mergeCell ref="L6:L8"/>
    <mergeCell ref="M6:M8"/>
    <mergeCell ref="N6:N8"/>
    <mergeCell ref="O6:O8"/>
    <mergeCell ref="P6:P8"/>
    <mergeCell ref="Q6:AO6"/>
    <mergeCell ref="D6:D8"/>
    <mergeCell ref="E6:E8"/>
    <mergeCell ref="F6:H6"/>
    <mergeCell ref="I6:I8"/>
    <mergeCell ref="J6:J8"/>
    <mergeCell ref="K6:K8"/>
    <mergeCell ref="BX1:BY1"/>
    <mergeCell ref="BX2:BX3"/>
    <mergeCell ref="BY2:BY3"/>
    <mergeCell ref="BX4:BY4"/>
    <mergeCell ref="C5:P5"/>
    <mergeCell ref="Q5:BK5"/>
    <mergeCell ref="BL5:BL8"/>
    <mergeCell ref="BM5:BM8"/>
    <mergeCell ref="BN5:BY6"/>
    <mergeCell ref="C6:C8"/>
  </mergeCells>
  <conditionalFormatting sqref="BL9:BM9 BL21:BM21 BL12:BM14 BL24:BM24 BL28:BM28 BL31:BM31 BL33:BM33 BL45:BM45 BL47:BM47 BL54:BM54 BM48 BL52:BL53">
    <cfRule type="containsBlanks" dxfId="214" priority="186">
      <formula>LEN(TRIM(BL9))=0</formula>
    </cfRule>
    <cfRule type="containsText" dxfId="213" priority="187" operator="containsText" text="extrema">
      <formula>NOT(ISERROR(SEARCH("extrema",BL9)))</formula>
    </cfRule>
    <cfRule type="containsText" dxfId="212" priority="188" operator="containsText" text="alta">
      <formula>NOT(ISERROR(SEARCH("alta",BL9)))</formula>
    </cfRule>
    <cfRule type="containsText" dxfId="211" priority="189" operator="containsText" text="moderada">
      <formula>NOT(ISERROR(SEARCH("moderada",BL9)))</formula>
    </cfRule>
    <cfRule type="containsText" dxfId="210" priority="190" operator="containsText" text="baja">
      <formula>NOT(ISERROR(SEARCH("baja",BL9)))</formula>
    </cfRule>
  </conditionalFormatting>
  <conditionalFormatting sqref="AO9 AO45 BK24 BK28 BK31 BK45 BK33 AO47 BK47 BK54">
    <cfRule type="containsBlanks" dxfId="209" priority="184">
      <formula>LEN(TRIM(AO9))=0</formula>
    </cfRule>
    <cfRule type="containsText" dxfId="208" priority="185" operator="containsText" text="alto">
      <formula>NOT(ISERROR(SEARCH("alto",AO9)))</formula>
    </cfRule>
  </conditionalFormatting>
  <conditionalFormatting sqref="BK9">
    <cfRule type="containsBlanks" dxfId="207" priority="182">
      <formula>LEN(TRIM(BK9))=0</formula>
    </cfRule>
    <cfRule type="containsText" dxfId="206" priority="183" operator="containsText" text="alto">
      <formula>NOT(ISERROR(SEARCH("alto",BK9)))</formula>
    </cfRule>
  </conditionalFormatting>
  <conditionalFormatting sqref="BK45">
    <cfRule type="containsText" dxfId="205" priority="176" operator="containsText" text="Extremo">
      <formula>NOT(ISERROR(SEARCH("Extremo",BK45)))</formula>
    </cfRule>
    <cfRule type="containsText" dxfId="204" priority="177" operator="containsText" text="Bajo">
      <formula>NOT(ISERROR(SEARCH("Bajo",BK45)))</formula>
    </cfRule>
    <cfRule type="containsText" dxfId="203" priority="178" operator="containsText" text="Moderado">
      <formula>NOT(ISERROR(SEARCH("Moderado",BK45)))</formula>
    </cfRule>
    <cfRule type="containsText" dxfId="202" priority="179" operator="containsText" text="Alto">
      <formula>NOT(ISERROR(SEARCH("Alto",BK45)))</formula>
    </cfRule>
    <cfRule type="containsText" dxfId="201" priority="180" operator="containsText" text="Extremo">
      <formula>NOT(ISERROR(SEARCH("Extremo",BK45)))</formula>
    </cfRule>
    <cfRule type="colorScale" priority="181">
      <colorScale>
        <cfvo type="min"/>
        <cfvo type="percentile" val="50"/>
        <cfvo type="max"/>
        <color rgb="FF5A8AC6"/>
        <color rgb="FFFFEB84"/>
        <color rgb="FFF8696B"/>
      </colorScale>
    </cfRule>
  </conditionalFormatting>
  <conditionalFormatting sqref="AO12:AO14 AO17 AO19">
    <cfRule type="containsBlanks" dxfId="200" priority="174">
      <formula>LEN(TRIM(AO12))=0</formula>
    </cfRule>
    <cfRule type="containsText" dxfId="199" priority="175" operator="containsText" text="alto">
      <formula>NOT(ISERROR(SEARCH("alto",AO12)))</formula>
    </cfRule>
  </conditionalFormatting>
  <conditionalFormatting sqref="BK12:BK14 BK17">
    <cfRule type="containsBlanks" dxfId="198" priority="172">
      <formula>LEN(TRIM(BK12))=0</formula>
    </cfRule>
    <cfRule type="containsText" dxfId="197" priority="173" operator="containsText" text="alto">
      <formula>NOT(ISERROR(SEARCH("alto",BK12)))</formula>
    </cfRule>
  </conditionalFormatting>
  <conditionalFormatting sqref="AO9">
    <cfRule type="containsText" dxfId="196" priority="191" operator="containsText" text="Extremo">
      <formula>NOT(ISERROR(SEARCH("Extremo",AO9)))</formula>
    </cfRule>
    <cfRule type="containsText" dxfId="195" priority="192" operator="containsText" text="Bajo">
      <formula>NOT(ISERROR(SEARCH("Bajo",AO9)))</formula>
    </cfRule>
    <cfRule type="containsText" dxfId="194" priority="193" operator="containsText" text="Moderado">
      <formula>NOT(ISERROR(SEARCH("Moderado",AO9)))</formula>
    </cfRule>
    <cfRule type="containsText" dxfId="193" priority="194" operator="containsText" text="Alto">
      <formula>NOT(ISERROR(SEARCH("Alto",AO9)))</formula>
    </cfRule>
    <cfRule type="containsText" dxfId="192" priority="195" operator="containsText" text="Extremo">
      <formula>NOT(ISERROR(SEARCH("Extremo",AO9)))</formula>
    </cfRule>
    <cfRule type="colorScale" priority="196">
      <colorScale>
        <cfvo type="min"/>
        <cfvo type="percentile" val="50"/>
        <cfvo type="max"/>
        <color rgb="FF5A8AC6"/>
        <color rgb="FFFFEB84"/>
        <color rgb="FFF8696B"/>
      </colorScale>
    </cfRule>
  </conditionalFormatting>
  <conditionalFormatting sqref="BK9">
    <cfRule type="containsText" dxfId="191" priority="197" operator="containsText" text="Extremo">
      <formula>NOT(ISERROR(SEARCH("Extremo",BK9)))</formula>
    </cfRule>
    <cfRule type="containsText" dxfId="190" priority="198" operator="containsText" text="Bajo">
      <formula>NOT(ISERROR(SEARCH("Bajo",BK9)))</formula>
    </cfRule>
    <cfRule type="containsText" dxfId="189" priority="199" operator="containsText" text="Moderado">
      <formula>NOT(ISERROR(SEARCH("Moderado",BK9)))</formula>
    </cfRule>
    <cfRule type="containsText" dxfId="188" priority="200" operator="containsText" text="Alto">
      <formula>NOT(ISERROR(SEARCH("Alto",BK9)))</formula>
    </cfRule>
    <cfRule type="containsText" dxfId="187" priority="201" operator="containsText" text="Extremo">
      <formula>NOT(ISERROR(SEARCH("Extremo",BK9)))</formula>
    </cfRule>
    <cfRule type="colorScale" priority="202">
      <colorScale>
        <cfvo type="min"/>
        <cfvo type="percentile" val="50"/>
        <cfvo type="max"/>
        <color rgb="FF5A8AC6"/>
        <color rgb="FFFFEB84"/>
        <color rgb="FFF8696B"/>
      </colorScale>
    </cfRule>
  </conditionalFormatting>
  <conditionalFormatting sqref="AO45">
    <cfRule type="containsText" dxfId="186" priority="203" operator="containsText" text="Extremo">
      <formula>NOT(ISERROR(SEARCH("Extremo",AO45)))</formula>
    </cfRule>
    <cfRule type="containsText" dxfId="185" priority="204" operator="containsText" text="Bajo">
      <formula>NOT(ISERROR(SEARCH("Bajo",AO45)))</formula>
    </cfRule>
    <cfRule type="containsText" dxfId="184" priority="205" operator="containsText" text="Moderado">
      <formula>NOT(ISERROR(SEARCH("Moderado",AO45)))</formula>
    </cfRule>
    <cfRule type="containsText" dxfId="183" priority="206" operator="containsText" text="Alto">
      <formula>NOT(ISERROR(SEARCH("Alto",AO45)))</formula>
    </cfRule>
    <cfRule type="containsText" dxfId="182" priority="207" operator="containsText" text="Extremo">
      <formula>NOT(ISERROR(SEARCH("Extremo",AO45)))</formula>
    </cfRule>
    <cfRule type="colorScale" priority="208">
      <colorScale>
        <cfvo type="min"/>
        <cfvo type="percentile" val="50"/>
        <cfvo type="max"/>
        <color rgb="FF5A8AC6"/>
        <color rgb="FFFFEB84"/>
        <color rgb="FFF8696B"/>
      </colorScale>
    </cfRule>
  </conditionalFormatting>
  <conditionalFormatting sqref="AO21 AO24 AO28 AO31 AO33">
    <cfRule type="containsBlanks" dxfId="181" priority="164">
      <formula>LEN(TRIM(AO21))=0</formula>
    </cfRule>
    <cfRule type="containsText" dxfId="180" priority="165" operator="containsText" text="alto">
      <formula>NOT(ISERROR(SEARCH("alto",AO21)))</formula>
    </cfRule>
  </conditionalFormatting>
  <conditionalFormatting sqref="AO21">
    <cfRule type="containsText" dxfId="179" priority="166" operator="containsText" text="Extremo">
      <formula>NOT(ISERROR(SEARCH("Extremo",AO21)))</formula>
    </cfRule>
    <cfRule type="containsText" dxfId="178" priority="167" operator="containsText" text="Bajo">
      <formula>NOT(ISERROR(SEARCH("Bajo",AO21)))</formula>
    </cfRule>
    <cfRule type="containsText" dxfId="177" priority="168" operator="containsText" text="Moderado">
      <formula>NOT(ISERROR(SEARCH("Moderado",AO21)))</formula>
    </cfRule>
    <cfRule type="containsText" dxfId="176" priority="169" operator="containsText" text="Alto">
      <formula>NOT(ISERROR(SEARCH("Alto",AO21)))</formula>
    </cfRule>
    <cfRule type="containsText" dxfId="175" priority="170" operator="containsText" text="Extremo">
      <formula>NOT(ISERROR(SEARCH("Extremo",AO21)))</formula>
    </cfRule>
    <cfRule type="colorScale" priority="171">
      <colorScale>
        <cfvo type="min"/>
        <cfvo type="percentile" val="50"/>
        <cfvo type="max"/>
        <color rgb="FF5A8AC6"/>
        <color rgb="FFFFEB84"/>
        <color rgb="FFF8696B"/>
      </colorScale>
    </cfRule>
  </conditionalFormatting>
  <conditionalFormatting sqref="BK21 BK24 BK28 BK31 BK33">
    <cfRule type="containsBlanks" dxfId="174" priority="156">
      <formula>LEN(TRIM(BK21))=0</formula>
    </cfRule>
    <cfRule type="containsText" dxfId="173" priority="157" operator="containsText" text="alto">
      <formula>NOT(ISERROR(SEARCH("alto",BK21)))</formula>
    </cfRule>
  </conditionalFormatting>
  <conditionalFormatting sqref="BK21">
    <cfRule type="containsText" dxfId="172" priority="158" operator="containsText" text="Extremo">
      <formula>NOT(ISERROR(SEARCH("Extremo",BK21)))</formula>
    </cfRule>
    <cfRule type="containsText" dxfId="171" priority="159" operator="containsText" text="Bajo">
      <formula>NOT(ISERROR(SEARCH("Bajo",BK21)))</formula>
    </cfRule>
    <cfRule type="containsText" dxfId="170" priority="160" operator="containsText" text="Moderado">
      <formula>NOT(ISERROR(SEARCH("Moderado",BK21)))</formula>
    </cfRule>
    <cfRule type="containsText" dxfId="169" priority="161" operator="containsText" text="Alto">
      <formula>NOT(ISERROR(SEARCH("Alto",BK21)))</formula>
    </cfRule>
    <cfRule type="containsText" dxfId="168" priority="162" operator="containsText" text="Extremo">
      <formula>NOT(ISERROR(SEARCH("Extremo",BK21)))</formula>
    </cfRule>
    <cfRule type="colorScale" priority="163">
      <colorScale>
        <cfvo type="min"/>
        <cfvo type="percentile" val="50"/>
        <cfvo type="max"/>
        <color rgb="FF5A8AC6"/>
        <color rgb="FFFFEB84"/>
        <color rgb="FFF8696B"/>
      </colorScale>
    </cfRule>
  </conditionalFormatting>
  <conditionalFormatting sqref="AO24 AO28 AO31 AO33">
    <cfRule type="containsBlanks" dxfId="167" priority="148">
      <formula>LEN(TRIM(AO24))=0</formula>
    </cfRule>
    <cfRule type="containsText" dxfId="166" priority="149" operator="containsText" text="alto">
      <formula>NOT(ISERROR(SEARCH("alto",AO24)))</formula>
    </cfRule>
  </conditionalFormatting>
  <conditionalFormatting sqref="AO28 AO24 AO31 AO33">
    <cfRule type="containsText" dxfId="165" priority="150" operator="containsText" text="Extremo">
      <formula>NOT(ISERROR(SEARCH("Extremo",AO24)))</formula>
    </cfRule>
    <cfRule type="containsText" dxfId="164" priority="151" operator="containsText" text="Bajo">
      <formula>NOT(ISERROR(SEARCH("Bajo",AO24)))</formula>
    </cfRule>
    <cfRule type="containsText" dxfId="163" priority="152" operator="containsText" text="Moderado">
      <formula>NOT(ISERROR(SEARCH("Moderado",AO24)))</formula>
    </cfRule>
    <cfRule type="containsText" dxfId="162" priority="153" operator="containsText" text="Alto">
      <formula>NOT(ISERROR(SEARCH("Alto",AO24)))</formula>
    </cfRule>
    <cfRule type="containsText" dxfId="161" priority="154" operator="containsText" text="Extremo">
      <formula>NOT(ISERROR(SEARCH("Extremo",AO24)))</formula>
    </cfRule>
    <cfRule type="colorScale" priority="155">
      <colorScale>
        <cfvo type="min"/>
        <cfvo type="percentile" val="50"/>
        <cfvo type="max"/>
        <color rgb="FF5A8AC6"/>
        <color rgb="FFFFEB84"/>
        <color rgb="FFF8696B"/>
      </colorScale>
    </cfRule>
  </conditionalFormatting>
  <conditionalFormatting sqref="BL14:BM14">
    <cfRule type="containsBlanks" dxfId="160" priority="137">
      <formula>LEN(TRIM(BL14))=0</formula>
    </cfRule>
    <cfRule type="containsText" dxfId="159" priority="138" operator="containsText" text="extrema">
      <formula>NOT(ISERROR(SEARCH("extrema",BL14)))</formula>
    </cfRule>
    <cfRule type="containsText" dxfId="158" priority="139" operator="containsText" text="alta">
      <formula>NOT(ISERROR(SEARCH("alta",BL14)))</formula>
    </cfRule>
    <cfRule type="containsText" dxfId="157" priority="140" operator="containsText" text="moderada">
      <formula>NOT(ISERROR(SEARCH("moderada",BL14)))</formula>
    </cfRule>
    <cfRule type="containsText" dxfId="156" priority="141" operator="containsText" text="baja">
      <formula>NOT(ISERROR(SEARCH("baja",BL14)))</formula>
    </cfRule>
  </conditionalFormatting>
  <conditionalFormatting sqref="AO14 AO17 AO19">
    <cfRule type="containsBlanks" dxfId="155" priority="135">
      <formula>LEN(TRIM(AO14))=0</formula>
    </cfRule>
    <cfRule type="containsText" dxfId="154" priority="136" operator="containsText" text="alto">
      <formula>NOT(ISERROR(SEARCH("alto",AO14)))</formula>
    </cfRule>
  </conditionalFormatting>
  <conditionalFormatting sqref="BK14 BK17">
    <cfRule type="containsBlanks" dxfId="153" priority="127">
      <formula>LEN(TRIM(BK14))=0</formula>
    </cfRule>
    <cfRule type="containsText" dxfId="152" priority="128" operator="containsText" text="alto">
      <formula>NOT(ISERROR(SEARCH("alto",BK14)))</formula>
    </cfRule>
  </conditionalFormatting>
  <conditionalFormatting sqref="BK17 BK14">
    <cfRule type="containsText" dxfId="151" priority="129" operator="containsText" text="Extremo">
      <formula>NOT(ISERROR(SEARCH("Extremo",BK14)))</formula>
    </cfRule>
    <cfRule type="containsText" dxfId="150" priority="130" operator="containsText" text="Bajo">
      <formula>NOT(ISERROR(SEARCH("Bajo",BK14)))</formula>
    </cfRule>
    <cfRule type="containsText" dxfId="149" priority="131" operator="containsText" text="Moderado">
      <formula>NOT(ISERROR(SEARCH("Moderado",BK14)))</formula>
    </cfRule>
    <cfRule type="containsText" dxfId="148" priority="132" operator="containsText" text="Alto">
      <formula>NOT(ISERROR(SEARCH("Alto",BK14)))</formula>
    </cfRule>
    <cfRule type="containsText" dxfId="147" priority="133" operator="containsText" text="Extremo">
      <formula>NOT(ISERROR(SEARCH("Extremo",BK14)))</formula>
    </cfRule>
    <cfRule type="colorScale" priority="134">
      <colorScale>
        <cfvo type="min"/>
        <cfvo type="percentile" val="50"/>
        <cfvo type="max"/>
        <color rgb="FF5A8AC6"/>
        <color rgb="FFFFEB84"/>
        <color rgb="FFF8696B"/>
      </colorScale>
    </cfRule>
  </conditionalFormatting>
  <conditionalFormatting sqref="AO17 AO14 AO19">
    <cfRule type="containsText" dxfId="146" priority="142" operator="containsText" text="Extremo">
      <formula>NOT(ISERROR(SEARCH("Extremo",AO14)))</formula>
    </cfRule>
    <cfRule type="containsText" dxfId="145" priority="143" operator="containsText" text="Bajo">
      <formula>NOT(ISERROR(SEARCH("Bajo",AO14)))</formula>
    </cfRule>
    <cfRule type="containsText" dxfId="144" priority="144" operator="containsText" text="Moderado">
      <formula>NOT(ISERROR(SEARCH("Moderado",AO14)))</formula>
    </cfRule>
    <cfRule type="containsText" dxfId="143" priority="145" operator="containsText" text="Alto">
      <formula>NOT(ISERROR(SEARCH("Alto",AO14)))</formula>
    </cfRule>
    <cfRule type="containsText" dxfId="142" priority="146" operator="containsText" text="Extremo">
      <formula>NOT(ISERROR(SEARCH("Extremo",AO14)))</formula>
    </cfRule>
    <cfRule type="colorScale" priority="147">
      <colorScale>
        <cfvo type="min"/>
        <cfvo type="percentile" val="50"/>
        <cfvo type="max"/>
        <color rgb="FF5A8AC6"/>
        <color rgb="FFFFEB84"/>
        <color rgb="FFF8696B"/>
      </colorScale>
    </cfRule>
  </conditionalFormatting>
  <conditionalFormatting sqref="AO54">
    <cfRule type="containsBlanks" dxfId="141" priority="119">
      <formula>LEN(TRIM(AO54))=0</formula>
    </cfRule>
    <cfRule type="containsText" dxfId="140" priority="120" operator="containsText" text="alto">
      <formula>NOT(ISERROR(SEARCH("alto",AO54)))</formula>
    </cfRule>
  </conditionalFormatting>
  <conditionalFormatting sqref="AO54">
    <cfRule type="containsText" dxfId="139" priority="121" operator="containsText" text="Extremo">
      <formula>NOT(ISERROR(SEARCH("Extremo",AO54)))</formula>
    </cfRule>
    <cfRule type="containsText" dxfId="138" priority="122" operator="containsText" text="Bajo">
      <formula>NOT(ISERROR(SEARCH("Bajo",AO54)))</formula>
    </cfRule>
    <cfRule type="containsText" dxfId="137" priority="123" operator="containsText" text="Moderado">
      <formula>NOT(ISERROR(SEARCH("Moderado",AO54)))</formula>
    </cfRule>
    <cfRule type="containsText" dxfId="136" priority="124" operator="containsText" text="Alto">
      <formula>NOT(ISERROR(SEARCH("Alto",AO54)))</formula>
    </cfRule>
    <cfRule type="containsText" dxfId="135" priority="125" operator="containsText" text="Extremo">
      <formula>NOT(ISERROR(SEARCH("Extremo",AO54)))</formula>
    </cfRule>
    <cfRule type="colorScale" priority="126">
      <colorScale>
        <cfvo type="min"/>
        <cfvo type="percentile" val="50"/>
        <cfvo type="max"/>
        <color rgb="FF5A8AC6"/>
        <color rgb="FFFFEB84"/>
        <color rgb="FFF8696B"/>
      </colorScale>
    </cfRule>
  </conditionalFormatting>
  <conditionalFormatting sqref="BK54 BK24 BK28 BK31 BK33">
    <cfRule type="containsText" dxfId="134" priority="209" operator="containsText" text="Extremo">
      <formula>NOT(ISERROR(SEARCH("Extremo",BK24)))</formula>
    </cfRule>
    <cfRule type="containsText" dxfId="133" priority="210" operator="containsText" text="Bajo">
      <formula>NOT(ISERROR(SEARCH("Bajo",BK24)))</formula>
    </cfRule>
    <cfRule type="containsText" dxfId="132" priority="211" operator="containsText" text="Moderado">
      <formula>NOT(ISERROR(SEARCH("Moderado",BK24)))</formula>
    </cfRule>
    <cfRule type="containsText" dxfId="131" priority="212" operator="containsText" text="Alto">
      <formula>NOT(ISERROR(SEARCH("Alto",BK24)))</formula>
    </cfRule>
    <cfRule type="containsText" dxfId="130" priority="213" operator="containsText" text="Extremo">
      <formula>NOT(ISERROR(SEARCH("Extremo",BK24)))</formula>
    </cfRule>
    <cfRule type="colorScale" priority="214">
      <colorScale>
        <cfvo type="min"/>
        <cfvo type="percentile" val="50"/>
        <cfvo type="max"/>
        <color rgb="FF5A8AC6"/>
        <color rgb="FFFFEB84"/>
        <color rgb="FFF8696B"/>
      </colorScale>
    </cfRule>
  </conditionalFormatting>
  <conditionalFormatting sqref="AO12:AO13">
    <cfRule type="containsText" dxfId="129" priority="215" operator="containsText" text="Extremo">
      <formula>NOT(ISERROR(SEARCH("Extremo",AO12)))</formula>
    </cfRule>
    <cfRule type="containsText" dxfId="128" priority="216" operator="containsText" text="Bajo">
      <formula>NOT(ISERROR(SEARCH("Bajo",AO12)))</formula>
    </cfRule>
    <cfRule type="containsText" dxfId="127" priority="217" operator="containsText" text="Moderado">
      <formula>NOT(ISERROR(SEARCH("Moderado",AO12)))</formula>
    </cfRule>
    <cfRule type="containsText" dxfId="126" priority="218" operator="containsText" text="Alto">
      <formula>NOT(ISERROR(SEARCH("Alto",AO12)))</formula>
    </cfRule>
    <cfRule type="containsText" dxfId="125" priority="219" operator="containsText" text="Extremo">
      <formula>NOT(ISERROR(SEARCH("Extremo",AO12)))</formula>
    </cfRule>
    <cfRule type="colorScale" priority="220">
      <colorScale>
        <cfvo type="min"/>
        <cfvo type="percentile" val="50"/>
        <cfvo type="max"/>
        <color rgb="FF5A8AC6"/>
        <color rgb="FFFFEB84"/>
        <color rgb="FFF8696B"/>
      </colorScale>
    </cfRule>
  </conditionalFormatting>
  <conditionalFormatting sqref="BK12:BK13">
    <cfRule type="containsText" dxfId="124" priority="221" operator="containsText" text="Extremo">
      <formula>NOT(ISERROR(SEARCH("Extremo",BK12)))</formula>
    </cfRule>
    <cfRule type="containsText" dxfId="123" priority="222" operator="containsText" text="Bajo">
      <formula>NOT(ISERROR(SEARCH("Bajo",BK12)))</formula>
    </cfRule>
    <cfRule type="containsText" dxfId="122" priority="223" operator="containsText" text="Moderado">
      <formula>NOT(ISERROR(SEARCH("Moderado",BK12)))</formula>
    </cfRule>
    <cfRule type="containsText" dxfId="121" priority="224" operator="containsText" text="Alto">
      <formula>NOT(ISERROR(SEARCH("Alto",BK12)))</formula>
    </cfRule>
    <cfRule type="containsText" dxfId="120" priority="225" operator="containsText" text="Extremo">
      <formula>NOT(ISERROR(SEARCH("Extremo",BK12)))</formula>
    </cfRule>
    <cfRule type="colorScale" priority="226">
      <colorScale>
        <cfvo type="min"/>
        <cfvo type="percentile" val="50"/>
        <cfvo type="max"/>
        <color rgb="FF5A8AC6"/>
        <color rgb="FFFFEB84"/>
        <color rgb="FFF8696B"/>
      </colorScale>
    </cfRule>
  </conditionalFormatting>
  <conditionalFormatting sqref="BL17:BM17">
    <cfRule type="containsBlanks" dxfId="119" priority="114">
      <formula>LEN(TRIM(BL17))=0</formula>
    </cfRule>
    <cfRule type="containsText" dxfId="118" priority="115" operator="containsText" text="extrema">
      <formula>NOT(ISERROR(SEARCH("extrema",BL17)))</formula>
    </cfRule>
    <cfRule type="containsText" dxfId="117" priority="116" operator="containsText" text="alta">
      <formula>NOT(ISERROR(SEARCH("alta",BL17)))</formula>
    </cfRule>
    <cfRule type="containsText" dxfId="116" priority="117" operator="containsText" text="moderada">
      <formula>NOT(ISERROR(SEARCH("moderada",BL17)))</formula>
    </cfRule>
    <cfRule type="containsText" dxfId="115" priority="118" operator="containsText" text="baja">
      <formula>NOT(ISERROR(SEARCH("baja",BL17)))</formula>
    </cfRule>
  </conditionalFormatting>
  <conditionalFormatting sqref="BL17:BM17">
    <cfRule type="containsBlanks" dxfId="114" priority="109">
      <formula>LEN(TRIM(BL17))=0</formula>
    </cfRule>
    <cfRule type="containsText" dxfId="113" priority="110" operator="containsText" text="extrema">
      <formula>NOT(ISERROR(SEARCH("extrema",BL17)))</formula>
    </cfRule>
    <cfRule type="containsText" dxfId="112" priority="111" operator="containsText" text="alta">
      <formula>NOT(ISERROR(SEARCH("alta",BL17)))</formula>
    </cfRule>
    <cfRule type="containsText" dxfId="111" priority="112" operator="containsText" text="moderada">
      <formula>NOT(ISERROR(SEARCH("moderada",BL17)))</formula>
    </cfRule>
    <cfRule type="containsText" dxfId="110" priority="113" operator="containsText" text="baja">
      <formula>NOT(ISERROR(SEARCH("baja",BL17)))</formula>
    </cfRule>
  </conditionalFormatting>
  <conditionalFormatting sqref="BL19:BM19">
    <cfRule type="containsBlanks" dxfId="109" priority="104">
      <formula>LEN(TRIM(BL19))=0</formula>
    </cfRule>
    <cfRule type="containsText" dxfId="108" priority="105" operator="containsText" text="extrema">
      <formula>NOT(ISERROR(SEARCH("extrema",BL19)))</formula>
    </cfRule>
    <cfRule type="containsText" dxfId="107" priority="106" operator="containsText" text="alta">
      <formula>NOT(ISERROR(SEARCH("alta",BL19)))</formula>
    </cfRule>
    <cfRule type="containsText" dxfId="106" priority="107" operator="containsText" text="moderada">
      <formula>NOT(ISERROR(SEARCH("moderada",BL19)))</formula>
    </cfRule>
    <cfRule type="containsText" dxfId="105" priority="108" operator="containsText" text="baja">
      <formula>NOT(ISERROR(SEARCH("baja",BL19)))</formula>
    </cfRule>
  </conditionalFormatting>
  <conditionalFormatting sqref="BK19">
    <cfRule type="containsBlanks" dxfId="104" priority="102">
      <formula>LEN(TRIM(BK19))=0</formula>
    </cfRule>
    <cfRule type="containsText" dxfId="103" priority="103" operator="containsText" text="alto">
      <formula>NOT(ISERROR(SEARCH("alto",BK19)))</formula>
    </cfRule>
  </conditionalFormatting>
  <conditionalFormatting sqref="BL19:BM19">
    <cfRule type="containsBlanks" dxfId="102" priority="97">
      <formula>LEN(TRIM(BL19))=0</formula>
    </cfRule>
    <cfRule type="containsText" dxfId="101" priority="98" operator="containsText" text="extrema">
      <formula>NOT(ISERROR(SEARCH("extrema",BL19)))</formula>
    </cfRule>
    <cfRule type="containsText" dxfId="100" priority="99" operator="containsText" text="alta">
      <formula>NOT(ISERROR(SEARCH("alta",BL19)))</formula>
    </cfRule>
    <cfRule type="containsText" dxfId="99" priority="100" operator="containsText" text="moderada">
      <formula>NOT(ISERROR(SEARCH("moderada",BL19)))</formula>
    </cfRule>
    <cfRule type="containsText" dxfId="98" priority="101" operator="containsText" text="baja">
      <formula>NOT(ISERROR(SEARCH("baja",BL19)))</formula>
    </cfRule>
  </conditionalFormatting>
  <conditionalFormatting sqref="BK19">
    <cfRule type="containsBlanks" dxfId="97" priority="89">
      <formula>LEN(TRIM(BK19))=0</formula>
    </cfRule>
    <cfRule type="containsText" dxfId="96" priority="90" operator="containsText" text="alto">
      <formula>NOT(ISERROR(SEARCH("alto",BK19)))</formula>
    </cfRule>
  </conditionalFormatting>
  <conditionalFormatting sqref="BK19">
    <cfRule type="containsText" dxfId="95" priority="91" operator="containsText" text="Extremo">
      <formula>NOT(ISERROR(SEARCH("Extremo",BK19)))</formula>
    </cfRule>
    <cfRule type="containsText" dxfId="94" priority="92" operator="containsText" text="Bajo">
      <formula>NOT(ISERROR(SEARCH("Bajo",BK19)))</formula>
    </cfRule>
    <cfRule type="containsText" dxfId="93" priority="93" operator="containsText" text="Moderado">
      <formula>NOT(ISERROR(SEARCH("Moderado",BK19)))</formula>
    </cfRule>
    <cfRule type="containsText" dxfId="92" priority="94" operator="containsText" text="Alto">
      <formula>NOT(ISERROR(SEARCH("Alto",BK19)))</formula>
    </cfRule>
    <cfRule type="containsText" dxfId="91" priority="95" operator="containsText" text="Extremo">
      <formula>NOT(ISERROR(SEARCH("Extremo",BK19)))</formula>
    </cfRule>
    <cfRule type="colorScale" priority="96">
      <colorScale>
        <cfvo type="min"/>
        <cfvo type="percentile" val="50"/>
        <cfvo type="max"/>
        <color rgb="FF5A8AC6"/>
        <color rgb="FFFFEB84"/>
        <color rgb="FFF8696B"/>
      </colorScale>
    </cfRule>
  </conditionalFormatting>
  <conditionalFormatting sqref="AO47">
    <cfRule type="containsText" dxfId="90" priority="227" operator="containsText" text="Extremo">
      <formula>NOT(ISERROR(SEARCH("Extremo",AO47)))</formula>
    </cfRule>
    <cfRule type="containsText" dxfId="89" priority="228" operator="containsText" text="Bajo">
      <formula>NOT(ISERROR(SEARCH("Bajo",AO47)))</formula>
    </cfRule>
    <cfRule type="containsText" dxfId="88" priority="229" operator="containsText" text="Moderado">
      <formula>NOT(ISERROR(SEARCH("Moderado",AO47)))</formula>
    </cfRule>
    <cfRule type="containsText" dxfId="87" priority="230" operator="containsText" text="Alto">
      <formula>NOT(ISERROR(SEARCH("Alto",AO47)))</formula>
    </cfRule>
    <cfRule type="containsText" dxfId="86" priority="231" operator="containsText" text="Extremo">
      <formula>NOT(ISERROR(SEARCH("Extremo",AO47)))</formula>
    </cfRule>
    <cfRule type="colorScale" priority="232">
      <colorScale>
        <cfvo type="min"/>
        <cfvo type="percentile" val="50"/>
        <cfvo type="max"/>
        <color rgb="FF5A8AC6"/>
        <color rgb="FFFFEB84"/>
        <color rgb="FFF8696B"/>
      </colorScale>
    </cfRule>
  </conditionalFormatting>
  <conditionalFormatting sqref="BK47">
    <cfRule type="containsText" dxfId="85" priority="233" operator="containsText" text="Extremo">
      <formula>NOT(ISERROR(SEARCH("Extremo",BK47)))</formula>
    </cfRule>
    <cfRule type="containsText" dxfId="84" priority="234" operator="containsText" text="Bajo">
      <formula>NOT(ISERROR(SEARCH("Bajo",BK47)))</formula>
    </cfRule>
    <cfRule type="containsText" dxfId="83" priority="235" operator="containsText" text="Moderado">
      <formula>NOT(ISERROR(SEARCH("Moderado",BK47)))</formula>
    </cfRule>
    <cfRule type="containsText" dxfId="82" priority="236" operator="containsText" text="Alto">
      <formula>NOT(ISERROR(SEARCH("Alto",BK47)))</formula>
    </cfRule>
    <cfRule type="containsText" dxfId="81" priority="237" operator="containsText" text="Extremo">
      <formula>NOT(ISERROR(SEARCH("Extremo",BK47)))</formula>
    </cfRule>
    <cfRule type="colorScale" priority="238">
      <colorScale>
        <cfvo type="min"/>
        <cfvo type="percentile" val="50"/>
        <cfvo type="max"/>
        <color rgb="FF5A8AC6"/>
        <color rgb="FFFFEB84"/>
        <color rgb="FFF8696B"/>
      </colorScale>
    </cfRule>
  </conditionalFormatting>
  <conditionalFormatting sqref="BL36:BM36">
    <cfRule type="containsBlanks" dxfId="80" priority="78">
      <formula>LEN(TRIM(BL36))=0</formula>
    </cfRule>
    <cfRule type="containsText" dxfId="79" priority="79" operator="containsText" text="extrema">
      <formula>NOT(ISERROR(SEARCH("extrema",BL36)))</formula>
    </cfRule>
    <cfRule type="containsText" dxfId="78" priority="80" operator="containsText" text="alta">
      <formula>NOT(ISERROR(SEARCH("alta",BL36)))</formula>
    </cfRule>
    <cfRule type="containsText" dxfId="77" priority="81" operator="containsText" text="moderada">
      <formula>NOT(ISERROR(SEARCH("moderada",BL36)))</formula>
    </cfRule>
    <cfRule type="containsText" dxfId="76" priority="82" operator="containsText" text="baja">
      <formula>NOT(ISERROR(SEARCH("baja",BL36)))</formula>
    </cfRule>
  </conditionalFormatting>
  <conditionalFormatting sqref="BK36">
    <cfRule type="containsBlanks" dxfId="75" priority="76">
      <formula>LEN(TRIM(BK36))=0</formula>
    </cfRule>
    <cfRule type="containsText" dxfId="74" priority="77" operator="containsText" text="alto">
      <formula>NOT(ISERROR(SEARCH("alto",BK36)))</formula>
    </cfRule>
  </conditionalFormatting>
  <conditionalFormatting sqref="AO36">
    <cfRule type="containsBlanks" dxfId="73" priority="74">
      <formula>LEN(TRIM(AO36))=0</formula>
    </cfRule>
    <cfRule type="containsText" dxfId="72" priority="75" operator="containsText" text="alto">
      <formula>NOT(ISERROR(SEARCH("alto",AO36)))</formula>
    </cfRule>
  </conditionalFormatting>
  <conditionalFormatting sqref="BK36">
    <cfRule type="containsBlanks" dxfId="71" priority="72">
      <formula>LEN(TRIM(BK36))=0</formula>
    </cfRule>
    <cfRule type="containsText" dxfId="70" priority="73" operator="containsText" text="alto">
      <formula>NOT(ISERROR(SEARCH("alto",BK36)))</formula>
    </cfRule>
  </conditionalFormatting>
  <conditionalFormatting sqref="AO36">
    <cfRule type="containsBlanks" dxfId="69" priority="64">
      <formula>LEN(TRIM(AO36))=0</formula>
    </cfRule>
    <cfRule type="containsText" dxfId="68" priority="65" operator="containsText" text="alto">
      <formula>NOT(ISERROR(SEARCH("alto",AO36)))</formula>
    </cfRule>
  </conditionalFormatting>
  <conditionalFormatting sqref="AO36">
    <cfRule type="containsText" dxfId="67" priority="66" operator="containsText" text="Extremo">
      <formula>NOT(ISERROR(SEARCH("Extremo",AO36)))</formula>
    </cfRule>
    <cfRule type="containsText" dxfId="66" priority="67" operator="containsText" text="Bajo">
      <formula>NOT(ISERROR(SEARCH("Bajo",AO36)))</formula>
    </cfRule>
    <cfRule type="containsText" dxfId="65" priority="68" operator="containsText" text="Moderado">
      <formula>NOT(ISERROR(SEARCH("Moderado",AO36)))</formula>
    </cfRule>
    <cfRule type="containsText" dxfId="64" priority="69" operator="containsText" text="Alto">
      <formula>NOT(ISERROR(SEARCH("Alto",AO36)))</formula>
    </cfRule>
    <cfRule type="containsText" dxfId="63"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62" priority="83" operator="containsText" text="Extremo">
      <formula>NOT(ISERROR(SEARCH("Extremo",BK36)))</formula>
    </cfRule>
    <cfRule type="containsText" dxfId="61" priority="84" operator="containsText" text="Bajo">
      <formula>NOT(ISERROR(SEARCH("Bajo",BK36)))</formula>
    </cfRule>
    <cfRule type="containsText" dxfId="60" priority="85" operator="containsText" text="Moderado">
      <formula>NOT(ISERROR(SEARCH("Moderado",BK36)))</formula>
    </cfRule>
    <cfRule type="containsText" dxfId="59" priority="86" operator="containsText" text="Alto">
      <formula>NOT(ISERROR(SEARCH("Alto",BK36)))</formula>
    </cfRule>
    <cfRule type="containsText" dxfId="58"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57" priority="53">
      <formula>LEN(TRIM(BL39))=0</formula>
    </cfRule>
    <cfRule type="containsText" dxfId="56" priority="54" operator="containsText" text="extrema">
      <formula>NOT(ISERROR(SEARCH("extrema",BL39)))</formula>
    </cfRule>
    <cfRule type="containsText" dxfId="55" priority="55" operator="containsText" text="alta">
      <formula>NOT(ISERROR(SEARCH("alta",BL39)))</formula>
    </cfRule>
    <cfRule type="containsText" dxfId="54" priority="56" operator="containsText" text="moderada">
      <formula>NOT(ISERROR(SEARCH("moderada",BL39)))</formula>
    </cfRule>
    <cfRule type="containsText" dxfId="53" priority="57" operator="containsText" text="baja">
      <formula>NOT(ISERROR(SEARCH("baja",BL39)))</formula>
    </cfRule>
  </conditionalFormatting>
  <conditionalFormatting sqref="BK39">
    <cfRule type="containsBlanks" dxfId="52" priority="51">
      <formula>LEN(TRIM(BK39))=0</formula>
    </cfRule>
    <cfRule type="containsText" dxfId="51" priority="52" operator="containsText" text="alto">
      <formula>NOT(ISERROR(SEARCH("alto",BK39)))</formula>
    </cfRule>
  </conditionalFormatting>
  <conditionalFormatting sqref="AO39">
    <cfRule type="containsBlanks" dxfId="50" priority="49">
      <formula>LEN(TRIM(AO39))=0</formula>
    </cfRule>
    <cfRule type="containsText" dxfId="49" priority="50" operator="containsText" text="alto">
      <formula>NOT(ISERROR(SEARCH("alto",AO39)))</formula>
    </cfRule>
  </conditionalFormatting>
  <conditionalFormatting sqref="BK39">
    <cfRule type="containsBlanks" dxfId="48" priority="47">
      <formula>LEN(TRIM(BK39))=0</formula>
    </cfRule>
    <cfRule type="containsText" dxfId="47" priority="48" operator="containsText" text="alto">
      <formula>NOT(ISERROR(SEARCH("alto",BK39)))</formula>
    </cfRule>
  </conditionalFormatting>
  <conditionalFormatting sqref="AO39">
    <cfRule type="containsBlanks" dxfId="46" priority="39">
      <formula>LEN(TRIM(AO39))=0</formula>
    </cfRule>
    <cfRule type="containsText" dxfId="45" priority="40" operator="containsText" text="alto">
      <formula>NOT(ISERROR(SEARCH("alto",AO39)))</formula>
    </cfRule>
  </conditionalFormatting>
  <conditionalFormatting sqref="AO39">
    <cfRule type="containsText" dxfId="44" priority="41" operator="containsText" text="Extremo">
      <formula>NOT(ISERROR(SEARCH("Extremo",AO39)))</formula>
    </cfRule>
    <cfRule type="containsText" dxfId="43" priority="42" operator="containsText" text="Bajo">
      <formula>NOT(ISERROR(SEARCH("Bajo",AO39)))</formula>
    </cfRule>
    <cfRule type="containsText" dxfId="42" priority="43" operator="containsText" text="Moderado">
      <formula>NOT(ISERROR(SEARCH("Moderado",AO39)))</formula>
    </cfRule>
    <cfRule type="containsText" dxfId="41" priority="44" operator="containsText" text="Alto">
      <formula>NOT(ISERROR(SEARCH("Alto",AO39)))</formula>
    </cfRule>
    <cfRule type="containsText" dxfId="40"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39" priority="58" operator="containsText" text="Extremo">
      <formula>NOT(ISERROR(SEARCH("Extremo",BK39)))</formula>
    </cfRule>
    <cfRule type="containsText" dxfId="38" priority="59" operator="containsText" text="Bajo">
      <formula>NOT(ISERROR(SEARCH("Bajo",BK39)))</formula>
    </cfRule>
    <cfRule type="containsText" dxfId="37" priority="60" operator="containsText" text="Moderado">
      <formula>NOT(ISERROR(SEARCH("Moderado",BK39)))</formula>
    </cfRule>
    <cfRule type="containsText" dxfId="36" priority="61" operator="containsText" text="Alto">
      <formula>NOT(ISERROR(SEARCH("Alto",BK39)))</formula>
    </cfRule>
    <cfRule type="containsText" dxfId="35"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34" priority="28">
      <formula>LEN(TRIM(BL42))=0</formula>
    </cfRule>
    <cfRule type="containsText" dxfId="33" priority="29" operator="containsText" text="extrema">
      <formula>NOT(ISERROR(SEARCH("extrema",BL42)))</formula>
    </cfRule>
    <cfRule type="containsText" dxfId="32" priority="30" operator="containsText" text="alta">
      <formula>NOT(ISERROR(SEARCH("alta",BL42)))</formula>
    </cfRule>
    <cfRule type="containsText" dxfId="31" priority="31" operator="containsText" text="moderada">
      <formula>NOT(ISERROR(SEARCH("moderada",BL42)))</formula>
    </cfRule>
    <cfRule type="containsText" dxfId="30" priority="32" operator="containsText" text="baja">
      <formula>NOT(ISERROR(SEARCH("baja",BL42)))</formula>
    </cfRule>
  </conditionalFormatting>
  <conditionalFormatting sqref="BK42">
    <cfRule type="containsBlanks" dxfId="29" priority="26">
      <formula>LEN(TRIM(BK42))=0</formula>
    </cfRule>
    <cfRule type="containsText" dxfId="28" priority="27" operator="containsText" text="alto">
      <formula>NOT(ISERROR(SEARCH("alto",BK42)))</formula>
    </cfRule>
  </conditionalFormatting>
  <conditionalFormatting sqref="AO42">
    <cfRule type="containsBlanks" dxfId="27" priority="24">
      <formula>LEN(TRIM(AO42))=0</formula>
    </cfRule>
    <cfRule type="containsText" dxfId="26" priority="25" operator="containsText" text="alto">
      <formula>NOT(ISERROR(SEARCH("alto",AO42)))</formula>
    </cfRule>
  </conditionalFormatting>
  <conditionalFormatting sqref="BK42">
    <cfRule type="containsBlanks" dxfId="25" priority="22">
      <formula>LEN(TRIM(BK42))=0</formula>
    </cfRule>
    <cfRule type="containsText" dxfId="24" priority="23" operator="containsText" text="alto">
      <formula>NOT(ISERROR(SEARCH("alto",BK42)))</formula>
    </cfRule>
  </conditionalFormatting>
  <conditionalFormatting sqref="AO42">
    <cfRule type="containsBlanks" dxfId="23" priority="14">
      <formula>LEN(TRIM(AO42))=0</formula>
    </cfRule>
    <cfRule type="containsText" dxfId="22" priority="15" operator="containsText" text="alto">
      <formula>NOT(ISERROR(SEARCH("alto",AO42)))</formula>
    </cfRule>
  </conditionalFormatting>
  <conditionalFormatting sqref="AO42">
    <cfRule type="containsText" dxfId="21" priority="16" operator="containsText" text="Extremo">
      <formula>NOT(ISERROR(SEARCH("Extremo",AO42)))</formula>
    </cfRule>
    <cfRule type="containsText" dxfId="20" priority="17" operator="containsText" text="Bajo">
      <formula>NOT(ISERROR(SEARCH("Bajo",AO42)))</formula>
    </cfRule>
    <cfRule type="containsText" dxfId="19" priority="18" operator="containsText" text="Moderado">
      <formula>NOT(ISERROR(SEARCH("Moderado",AO42)))</formula>
    </cfRule>
    <cfRule type="containsText" dxfId="18" priority="19" operator="containsText" text="Alto">
      <formula>NOT(ISERROR(SEARCH("Alto",AO42)))</formula>
    </cfRule>
    <cfRule type="containsText" dxfId="17"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16" priority="33" operator="containsText" text="Extremo">
      <formula>NOT(ISERROR(SEARCH("Extremo",BK42)))</formula>
    </cfRule>
    <cfRule type="containsText" dxfId="15" priority="34" operator="containsText" text="Bajo">
      <formula>NOT(ISERROR(SEARCH("Bajo",BK42)))</formula>
    </cfRule>
    <cfRule type="containsText" dxfId="14" priority="35" operator="containsText" text="Moderado">
      <formula>NOT(ISERROR(SEARCH("Moderado",BK42)))</formula>
    </cfRule>
    <cfRule type="containsText" dxfId="13" priority="36" operator="containsText" text="Alto">
      <formula>NOT(ISERROR(SEARCH("Alto",BK42)))</formula>
    </cfRule>
    <cfRule type="containsText" dxfId="12"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11" priority="6">
      <formula>LEN(TRIM(BK48))=0</formula>
    </cfRule>
    <cfRule type="containsText" dxfId="10" priority="7" operator="containsText" text="alto">
      <formula>NOT(ISERROR(SEARCH("alto",BK48)))</formula>
    </cfRule>
  </conditionalFormatting>
  <conditionalFormatting sqref="BK48:BK53">
    <cfRule type="containsText" dxfId="9" priority="8" operator="containsText" text="Extremo">
      <formula>NOT(ISERROR(SEARCH("Extremo",BK48)))</formula>
    </cfRule>
    <cfRule type="containsText" dxfId="8" priority="9" operator="containsText" text="Bajo">
      <formula>NOT(ISERROR(SEARCH("Bajo",BK48)))</formula>
    </cfRule>
    <cfRule type="containsText" dxfId="7" priority="10" operator="containsText" text="Moderado">
      <formula>NOT(ISERROR(SEARCH("Moderado",BK48)))</formula>
    </cfRule>
    <cfRule type="containsText" dxfId="6" priority="11" operator="containsText" text="Alto">
      <formula>NOT(ISERROR(SEARCH("Alto",BK48)))</formula>
    </cfRule>
    <cfRule type="containsText" dxfId="5"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4" priority="1">
      <formula>LEN(TRIM(BM49))=0</formula>
    </cfRule>
    <cfRule type="containsText" dxfId="3" priority="2" operator="containsText" text="extrema">
      <formula>NOT(ISERROR(SEARCH("extrema",BM49)))</formula>
    </cfRule>
    <cfRule type="containsText" dxfId="2" priority="3" operator="containsText" text="alta">
      <formula>NOT(ISERROR(SEARCH("alta",BM49)))</formula>
    </cfRule>
    <cfRule type="containsText" dxfId="1" priority="4" operator="containsText" text="moderada">
      <formula>NOT(ISERROR(SEARCH("moderada",BM49)))</formula>
    </cfRule>
    <cfRule type="containsText" dxfId="0"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custom" allowBlank="1" showInputMessage="1" showErrorMessage="1" error="Recuerde que las acciones se generan bajo la medida de mitigar el riesgo" xr:uid="{3147341C-E1F2-480E-B673-600DDBE71956}">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 type="list" allowBlank="1" showInputMessage="1" showErrorMessage="1" xr:uid="{6F44BECC-45F1-4D5D-B2D7-1C77E2508B68}">
          <x14:formula1>
            <xm:f>'Criterios seguridad digital'!$E$3:$E$15</xm:f>
          </x14:formula1>
          <xm:sqref>O9:O14 O17:O57</xm:sqref>
        </x14:dataValidation>
        <x14:dataValidation type="list" allowBlank="1" showInputMessage="1" showErrorMessage="1" xr:uid="{739CB05C-BD5E-4224-817F-D2EEDE5CD2D0}">
          <x14:formula1>
            <xm:f>'Criterios seguridad digital'!$C$3:$C$6</xm:f>
          </x14:formula1>
          <xm:sqref>J9:J57</xm:sqref>
        </x14:dataValidation>
        <x14:dataValidation type="list" allowBlank="1" showInputMessage="1" showErrorMessage="1" xr:uid="{97B4FEAD-6705-45BD-BEE1-CD8B714D7C33}">
          <x14:formula1>
            <xm:f>'Criterios seguridad digital'!$B$3:$B$15</xm:f>
          </x14:formula1>
          <xm:sqref>I9:I57</xm:sqref>
        </x14:dataValidation>
        <x14:dataValidation type="list" allowBlank="1" showInputMessage="1" showErrorMessage="1" xr:uid="{954A28B7-36C8-4B94-BF01-B5CB290D4FC1}">
          <x14:formula1>
            <xm:f>'Solidez de los controles'!$H$11:$H$13</xm:f>
          </x14:formula1>
          <xm:sqref>BB9 BB12:BB14 BB17 BB19 BB21 BB24 BB28 BB31 BB33 BB36 BB39 BB42 BB45 BB47:BB54</xm:sqref>
        </x14:dataValidation>
        <x14:dataValidation type="list" allowBlank="1" showInputMessage="1" showErrorMessage="1" xr:uid="{1251119D-B40A-4B7F-8265-5762DB45AF6C}">
          <x14:formula1>
            <xm:f>Criterios!$D$3:$D$10</xm:f>
          </x14:formula1>
          <xm:sqref>H9 H19 H12:H14 H17 H21 H54 H31 H28 H42:H43 H45 H47 H24 H33 H39 H36</xm:sqref>
        </x14:dataValidation>
        <x14:dataValidation type="list" allowBlank="1" showInputMessage="1" showErrorMessage="1" xr:uid="{9C0EB9D8-FA5E-4478-ADBF-C0D3C3D9BBA7}">
          <x14:formula1>
            <xm:f>Criterios!$C$3:$C$9</xm:f>
          </x14:formula1>
          <xm:sqref>G9 G19 G12:G14 G17 G21 G54 G31 G28 G42:G43 G45 G47 G24 G33 G39 G36</xm:sqref>
        </x14:dataValidation>
        <x14:dataValidation type="list" allowBlank="1" showInputMessage="1" showErrorMessage="1" xr:uid="{E0792630-B385-4118-A21E-30ED776BA273}">
          <x14:formula1>
            <xm:f>Criterios!$B$3:$B$9</xm:f>
          </x14:formula1>
          <xm:sqref>F9 F19 F12:F14 F17 F21 F24 F28 F31 F54 F42:F43 F45 F47 F33 F39 F36</xm:sqref>
        </x14:dataValidation>
        <x14:dataValidation type="list" allowBlank="1" showInputMessage="1" showErrorMessage="1" xr:uid="{FD250806-BD84-4F46-BF7E-42676C7E49CA}">
          <x14:formula1>
            <xm:f>Criterios!$K$3:$K$5</xm:f>
          </x14:formula1>
          <xm:sqref>AQ9 AQ12:AQ14 AQ17 AQ19 AQ21 AQ24 AQ28 AQ31 AQ33 AQ36 AQ39 AQ42 AQ45 AQ47:AQ54</xm:sqref>
        </x14:dataValidation>
        <x14:dataValidation type="list" allowBlank="1" showInputMessage="1" showErrorMessage="1" xr:uid="{75B304F3-AD89-4EC6-A971-C645CCE64B29}">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294C5238-1444-46B3-B11F-367AFB7CF9AE}">
          <x14:formula1>
            <xm:f>Criterios!$A$14</xm:f>
          </x14:formula1>
          <xm:sqref>N9 N19 N21:N22 N12:N14 N17 N54 N31 N39 N47 N24 N28 N33 N36 N42 N45</xm:sqref>
        </x14:dataValidation>
        <x14:dataValidation type="list" allowBlank="1" showInputMessage="1" showErrorMessage="1" xr:uid="{B1FCAD9B-34FE-47CF-8117-04E983F14585}">
          <x14:formula1>
            <xm:f>Criterios!$N$3:$N$6</xm:f>
          </x14:formula1>
          <xm:sqref>BM9 BM12:BM14 BM17 BM19 BM21 BM24 BM28 BM31 BM33 BM36 BM39 BM42 BM45 BM47:BM54</xm:sqref>
        </x14:dataValidation>
        <x14:dataValidation type="list" allowBlank="1" showInputMessage="1" showErrorMessage="1" xr:uid="{6D6C41EE-1A92-441C-8EB1-9B0574FA62EC}">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6B0989E6-73F1-44D3-9CD0-A868A38E2E1D}">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48B7F9A9-0A86-449A-AC02-622D4EF8665D}">
          <x14:formula1>
            <xm:f>Criterios!$H$3:$H$7</xm:f>
          </x14:formula1>
          <xm:sqref>BI9 BI12:BI14 BI17 BI19 BI21 BI24 BI28 BI31 BI33 BI36 BI39 BI42 BI45 BI47:BI54</xm:sqref>
        </x14:dataValidation>
        <x14:dataValidation type="list" allowBlank="1" showInputMessage="1" showErrorMessage="1" xr:uid="{CEC20785-410A-4895-9EED-EF9E817D9AB8}">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59EEC52C-00EC-4E27-AE83-4B29EE29ADB2}">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FE594DF5-EE6B-4116-8978-F82451F2D6C5}">
          <x14:formula1>
            <xm:f>Criterios!$H$3:$H$5</xm:f>
          </x14:formula1>
          <xm:sqref>AM12 AM9 AM14 AM17 AM19 AM21 AM24 AM28 AM31 AM33 AM36 AM39 AM42 AM45 AM47 AM54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CONTEXTO</vt:lpstr>
      <vt:lpstr>MATRIZ RIESGOS CORRUPCIÓN</vt:lpstr>
      <vt:lpstr>Mapa Inherente RC</vt:lpstr>
      <vt:lpstr>Mapa Residual RC</vt:lpstr>
      <vt:lpstr>Valoración Probabilidad</vt:lpstr>
      <vt:lpstr>Solidez de los controles</vt:lpstr>
      <vt:lpstr>Criterios</vt:lpstr>
      <vt:lpstr>Criterios seguridad digital</vt:lpstr>
      <vt:lpstr>SEG R-CORRUPCION OCI AGO 2022</vt:lpstr>
      <vt:lpstr>CONTEXTO!Área_de_impresión</vt:lpstr>
      <vt:lpstr>'MATRIZ RIESGOS CORRUPCIÓN'!Área_de_impresión</vt:lpstr>
      <vt:lpstr>'SEG R-CORRUPCION OCI AGO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CONTROL INTERNO</cp:lastModifiedBy>
  <cp:lastPrinted>2018-11-26T22:05:36Z</cp:lastPrinted>
  <dcterms:created xsi:type="dcterms:W3CDTF">2013-05-09T21:35:12Z</dcterms:created>
  <dcterms:modified xsi:type="dcterms:W3CDTF">2022-11-23T21:59:35Z</dcterms:modified>
</cp:coreProperties>
</file>