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defaultThemeVersion="166925"/>
  <mc:AlternateContent xmlns:mc="http://schemas.openxmlformats.org/markup-compatibility/2006">
    <mc:Choice Requires="x15">
      <x15ac:absPath xmlns:x15ac="http://schemas.microsoft.com/office/spreadsheetml/2010/11/ac" url="C:\Users\ldavis\Documents\PLANEACION 2023-2027\PLAN ANTICORRUPCIÓN+ PLANES  2023-2025\PLANES INSTITUCIONAL 2026\"/>
    </mc:Choice>
  </mc:AlternateContent>
  <xr:revisionPtr revIDLastSave="0" documentId="8_{CF3B9266-C640-4B22-B7A3-BA6E9A5FF32F}" xr6:coauthVersionLast="36" xr6:coauthVersionMax="36" xr10:uidLastSave="{00000000-0000-0000-0000-000000000000}"/>
  <bookViews>
    <workbookView xWindow="0" yWindow="0" windowWidth="17025" windowHeight="9795" xr2:uid="{00000000-000D-0000-FFFF-FFFF00000000}"/>
  </bookViews>
  <sheets>
    <sheet name="SEGUNDO TRIMESTR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9" i="1" l="1"/>
  <c r="P21" i="1" l="1"/>
  <c r="P20" i="1" l="1"/>
  <c r="P18" i="1" l="1"/>
  <c r="P27" i="1" l="1"/>
  <c r="P26" i="1" l="1"/>
  <c r="P25" i="1"/>
  <c r="P24" i="1"/>
</calcChain>
</file>

<file path=xl/sharedStrings.xml><?xml version="1.0" encoding="utf-8"?>
<sst xmlns="http://schemas.openxmlformats.org/spreadsheetml/2006/main" count="124" uniqueCount="97">
  <si>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</si>
  <si>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</si>
  <si>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</si>
  <si>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</si>
  <si>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</si>
  <si>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</si>
  <si>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</si>
  <si>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</si>
  <si>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</si>
  <si>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</si>
  <si>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</si>
  <si>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</si>
  <si>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</si>
  <si>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</si>
  <si>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</si>
  <si>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</si>
  <si>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</si>
  <si>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</si>
  <si>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</si>
  <si>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</si>
  <si>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</si>
  <si>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</si>
  <si>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</si>
  <si>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</si>
  <si>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</si>
  <si>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</si>
  <si>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</si>
  <si>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</si>
  <si>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</si>
  <si>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</si>
  <si>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</si>
  <si>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</si>
  <si>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</si>
  <si>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</si>
  <si>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</si>
  <si>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</si>
  <si>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</si>
  <si>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</si>
  <si>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</si>
  <si>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</si>
  <si>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</si>
  <si>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</si>
  <si>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</si>
  <si>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</si>
  <si>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</si>
  <si>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 actividades realizadas/# actividades programdas X 100</t>
  </si>
  <si>
    <t>#capacitaciones realizadas/# capacitaciones programadas X 100</t>
  </si>
  <si>
    <t>% incentivos otorgados</t>
  </si>
  <si>
    <t>% apropiación de recursos</t>
  </si>
  <si>
    <t>Trimestral</t>
  </si>
  <si>
    <t>META</t>
  </si>
  <si>
    <t xml:space="preserve">Líder de seguridad digital: Jonathan Marin </t>
  </si>
  <si>
    <t>Líder de Gestión Documental: Zoraida Vanegas</t>
  </si>
  <si>
    <t>Charles Gallardo</t>
  </si>
  <si>
    <t xml:space="preserve">Jainer Lora </t>
  </si>
  <si>
    <t>Vicerrector Administrativo y Financiero: Andrés Mezal</t>
  </si>
  <si>
    <t xml:space="preserve">Líder de SGSST: </t>
  </si>
  <si>
    <t>Jefe de control interno</t>
  </si>
  <si>
    <t>Jefe de Talento Humano: Jaime Jimenez</t>
  </si>
  <si>
    <t>CONTROL INTERNO</t>
  </si>
  <si>
    <t>% provisión de cargos para planta</t>
  </si>
  <si>
    <t>Cuatrimestral</t>
  </si>
  <si>
    <t>Porcentaje de cumplimiento del Programa de Transparencia y Etica Pública</t>
  </si>
  <si>
    <t>Programa de Transparencia y Etica Pública</t>
  </si>
  <si>
    <t xml:space="preserve"> Incentivos otorgados</t>
  </si>
  <si>
    <t>Implementación del plan</t>
  </si>
  <si>
    <t>Apropiación de recursos</t>
  </si>
  <si>
    <t>Provisión de cargos para planta de personal</t>
  </si>
  <si>
    <t>planes de talento humano 2026</t>
  </si>
  <si>
    <t>Se realizaron las capacitaciones con base en el cronograma del PIC, entre las cuales se encuentran: habilidades blandas, excel basico, inteligencia artificial, servicio al cliente, integridad, MIPG, transformación digital, clima y cultura organizacional, entre otros</t>
  </si>
  <si>
    <t>Se realizaron las siguientes actividades: Celebración de cumpleaños, dia del hombre, reconocimiento del servidor público, dia de la madre, participacion en los juegos deportivos organizado por el MEN, reconocimiento del empleado del mes, celebración del día del niño, día de la afrocolombianidad, navegando con la excelencia, entre otros</t>
  </si>
  <si>
    <t>Se realizaron los pagos de nomina y cesantías  y seguridad social a personal de planta administrativo y docentes catedráticos</t>
  </si>
  <si>
    <t>Se reporta la Resolución del cambio de caracter para el ajuste del proceso del concurso a la CNSC.
Actualmente la planta de personal esta provista por 35 funcionarios de un total de 39 funcionarios</t>
  </si>
  <si>
    <t xml:space="preserve">Se realizaron las siguientes actividades: 
Capacitaciones en atención al cliente, habiilidades blandas, herramientas colaborativas de trabajo
mantenimiento preventivo y correctivo de equipos, camáras, impresoras, etc
adminsitración de los sistemas de información (correo, plataforma académicas, novasoft, copias de respaldo, index one, etc
</t>
  </si>
  <si>
    <t>https://drive.google.com/drive/folders/16g8mqgPouiVFmCFfu_ZofYpcBpwBt2yo</t>
  </si>
  <si>
    <t>Para fortalecer nuestra seguridad, ejecutamos la actualización de la matriz de riesgos, reevaluando nuestra postura frente a nuevas amenazas. Adicionalmente, realizamos una auditoría a la página web institucional mediante un análisis de vulnerabilidades para garantizar la integridad y protección de nuestro canal digital.</t>
  </si>
  <si>
    <t>avanzamos en la gestión de riesgos mediante la actualización de la matriz y la definición de su respectivo plan de tratamiento. Asimismo, consolidamos el plan de sensibilización al diseñar y aprobar el programa de capacitación y comunicación. Finalmente, fortalecimos la protección operativa a través de la actualización y monitoreo continuo de las soluciones de seguridad, incluyendo el Firewall y el antimalware.</t>
  </si>
  <si>
    <t xml:space="preserve">Gestión de Activos: Actualización, clasificación y valoración del inventario (R2)
Actualización de Matriz: Reevaluación de riesgos frente a nuevas amenazas.
Auditoria Pagina web: Se realiza anlisis de vulnerabilidades pagina web institucional
</t>
  </si>
  <si>
    <t>https://drive.google.com/drive/folders/1mz2ZgDMZpSog3oSdVHv_QWIE9C6C4Yqk?usp=sharing</t>
  </si>
  <si>
    <t xml:space="preserve">
5. Gestión de Riesgos: Actualización de la matriz de riesgos y definición del plan de tratamiento.
6. Plan de Sensibilización: Diseño y aprobación del plan de capacitación y comunicación en seguridad.
6. Actualizacion y monitoreo de soluciones de seguridad Firewall y antimalware.
Gestión de Activos: Actualización, clasificación y valoración del inventario (pendiente)</t>
  </si>
  <si>
    <t>https://drive.google.com/drive/folders/1Mz-XjRW2PHSRu6A8nZIMBhrb-4MnN0A0?usp=sharing</t>
  </si>
  <si>
    <t>Se realizaron las siguientes actividades: implementación del SGDEA,  
visitas de seguimiento a las dependencias para la implementación de las TRD y la implementación de las tablas de valoración documental</t>
  </si>
  <si>
    <t>https://drive.google.com/drive/folders/1-WkXTgTi5HJmXTWwefWWATST6y5zXcul</t>
  </si>
  <si>
    <t xml:space="preserve">AVANCE CUALITATIVO EN SEGURIDAD Y SALUD EN EL TRABAJO (SG-SST):
Durante el periodo evaluado, de abril a junio 30 de 2026 se evidencian importantes avances y mantenimiento en la implementación y fortalecimiento del (SG-SST). Se llevaron a cabo actividades de capacitación orientadas a la promoción de la salud y prevención de riesgos, tales como higiene postural, pausas activas, Investigación de ATEL, Inspecciones de seguridad, extintores y señalización, identificación de riesgos y peligros de acuerdo a sus áreas de trabajo, fomentando hábitos de vida saludables con los funcionarios y alumnos de la institución.
El programa de orden y aseo se ha fortalecido como un pilar fundamental dentro del SG-SST, promoviendo ambientes laborales seguros, organizados y saludables. Se han implementado buenas prácticas enfocadas en la correcta disposición de materiales, limpieza periódica de las áreas de trabajo y eliminación de condiciones inseguras que puedan generar accidentes. Asimismo, se ha sensibilizado al personal sobre la importancia de mantener sus espacios en óptimas condiciones, fomentando la cultura del autocuidado, la eficiencia operativa y la prevención de riesgos laborales.
Se realizaron los examenes periodicos  y la bateria de riesgo Psicosocial logrando una participación casi en la totalidad de los funcionarios. En cuanto a la gestión del riesgo, se ejecutó el mantenimiento anual de extintores, inspecciones a botiquines, camillas y equipos de emergencia, así como la dotación e instalación de elementos de atención de emergencias y señalización de evacuación la cual se debe de ajustar de acuerdo a los cambios y nuevos salones los cuales se están entregando para mayor comodidad.
Con el COPASST, Comité de Convivencia se vienen realizando las reuniones mensuales ordinaria y extraordinarias en caso que se requiera, tocando los temas de los cronogramas del SG-SST y el plan anula de trabajo, con las brigadas de emergencia para el periodo 2025–2027, estamos en proceso de adaptación ya que muchos no cuentan con el tiempo suficiente para asistir a las capacitaciones que se van a programar con la ARL, junto con la capacitación de sus integrantes y responsabilidades.La cual se logra una integración de los brigadista para asistir a la brigada nacional, realizdad por la ARL (POSITIVA) aqui en la isla realizada el 12 de Junio de 2026, jornada completa, logrando que se destacara uno de nuestros brigadistra entre las empresas asistentes.
En articulación con el COPASST, la universidad ha venido desarrollando inspecciones de seguridad de manera periódica en las diferentes áreas e instalaciones, con el objetivo de identificar condiciones y actos inseguros que puedan afectar la integridad de la comunidad educativa. Estas inspecciones permiten evaluar el estado de la infraestructura, equipos, señalización, rutas de evacuación y condiciones locativas en general, generando hallazgos que son documentados y priorizados para la implementación de acciones correctivas y preventivas. Asimismo, se promueve la participación activa de los integrantes del COPASST, fortaleciendo la cultura de prevención, el cumplimiento de la normatividad vigente y la mejora continua del SG-SST.
Desde el área de SST se ha avanzado en la implementación del protocolo de prevención, atención y sanción del acoso sexual en el ámbito laboral, con el propósito de garantizar espacios seguros, respetuosos y libres de violencias. Este documento fue entrega para concejo académico diera su aprobación y proceder a la socialización del protocolo a toda la comunidad universitaria, la definición de rutas claras de atención y denuncia, y la designación de instancias responsables para la recepción y gestión de los casos con enfoque de confidencialidad y debida diligencia. Asimismo, se han desarrollado jornadas de sensibilización y capacitación orientadas a la prevención, el reconocimiento de conductas de acoso y la promoción del respeto y la equidad. Estas acciones fortalecen la cultura institucional, el bienestar laboral y el cumplimiento de la normatividad vigente estas acciones realizadas por el área de la Dra. Sherry Lee Espinosa de Inclusión y Bienestar.
El Instituto Infotep ha fortalecido el proceso de reporte e investigación de Accidentes de Trabajo y Enfermedades Laborales (ATEL), garantizando el registro oportuno, análisis y seguimiento de los eventos presentados. Se cuenta con procedimientos definidos para la notificación inmediata de incidentes, así como con la participación del COPASST en la investigación de las causas y la formulación de acciones correctivas y preventivas. Asimismo, se realiza el seguimiento estadístico de la accidentalidad y ausentismo laboral, permitiendo la identificación de tendencias y la implementación de estrategias orientadas a la mitigación de riesgos. Estas acciones contribuyen al mejoramiento continuo del SG-SST  y a la protección integral de los trabajadores.
</t>
  </si>
  <si>
    <t>De acuerdo a la ejecución del segundo trimestre, se adelanta  la autoevaluación de estadares minimos en el SG-SST 2025 ante el ministerio, se una inconsitencia por falta de información que se solicta al anterior funcionario encargado del cargo o responsable de SST y no fue suministrada y la evaluación no se podia detener no quedamos con el % que se tiene al momento en la implementación, pero se realizao una PQR ante la entidad o el ministerio para subsanar la falta de información la cual el instituto la tiene dentro de su sistema de gestión de SST.- Quedan 3 actividades pendiente por que los funcionarios se encuentran en vacaciones se espera a su entrada para realizar y dejar el segundo trimestre completo.</t>
  </si>
  <si>
    <t>https://drive.google.com/drive/folders/17IR99xrRrEI22LZ5wlmvwBMABaYc3LMl</t>
  </si>
  <si>
    <t>https://drive.google.com/drive/folders/1nNFtW2wnxyWJPWItOZSg8mszuX4cpXu9</t>
  </si>
  <si>
    <t>https://drive.google.com/drive/folders/1aWl4eHlBjSPl6l-OKKjC3saf_M5runth</t>
  </si>
  <si>
    <t>https://drive.google.com/drive/folders/14vVu33pFLAmDorUMD1SSruU3MnTot9aQ</t>
  </si>
  <si>
    <t>https://drive.google.com/drive/folders/1v0XcDabGWNczy6dQo807PsyNbUt8r6om</t>
  </si>
  <si>
    <t>Finalizadoel segundo semester del año se han adjudicado 127 contratos de 225 proyectados en el PAA para el año, hasta junio 30 de 2026</t>
  </si>
  <si>
    <t>Contratos publicados en la pagina institucional y en el Secop II
https://infotepsai.edu.co/infotep/gestion/contratacion/procesos-contractuales
https://drive.google.com/drive/u/0/folders/1w4O26lmrWJ7ihk5j4RnV-3XPwe6G9oNe</t>
  </si>
  <si>
    <t>Es el promedio aritmetico de todos los planes de talento humano</t>
  </si>
  <si>
    <t>SEGUIMIENTO A LA PLANEACIÓN ESTRATEGICA INSTITUCIONAL</t>
  </si>
  <si>
    <t>Codigo: PE-PYM-REG-006</t>
  </si>
  <si>
    <t>Versión:03</t>
  </si>
  <si>
    <t>Actualización: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</si>
</sst>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sz val="11"/>
      <color indexed="8"/>
      <name val="Arial"/>
      <family val="2"/>
    </font>
    <font>
      <b/>
      <sz val="11"/>
      <color theme="1"/>
      <name val="Tahoma"/>
      <family val="2"/>
    </font>
    <font>
      <b/>
      <sz val="9"/>
      <color theme="1"/>
      <name val="Tahoma"/>
      <family val="2"/>
    </font>
    <font>
      <sz val="11"/>
      <name val="Tahoma"/>
      <family val="2"/>
    </font>
    <font>
      <b/>
      <sz val="9"/>
      <color theme="0"/>
      <name val="Tahoma"/>
      <family val="2"/>
    </font>
    <font>
      <sz val="11"/>
      <color rgb="FF000000"/>
      <name val="Tahoma"/>
      <family val="2"/>
    </font>
    <font>
      <sz val="10"/>
      <color theme="1"/>
      <name val="Arial"/>
      <family val="2"/>
    </font>
    <font>
      <sz val="12"/>
      <color theme="1"/>
      <name val="Arial"/>
      <family val="2"/>
    </font>
    <font>
      <b/>
      <sz val="12"/>
      <name val="Arial"/>
      <family val="2"/>
    </font>
    <font>
      <b/>
      <sz val="12"/>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rgb="FF000000"/>
      </left>
      <right style="medium">
        <color rgb="FF000000"/>
      </right>
      <top style="medium">
        <color rgb="FFCCCCCC"/>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58">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0" fontId="3" fillId="0" borderId="6" xfId="0" applyFont="1" applyBorder="1" applyAlignment="1">
      <alignment horizontal="center" vertical="center"/>
    </xf>
    <xf numFmtId="0" fontId="6" fillId="5" borderId="6"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8" fillId="4" borderId="6"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8" fillId="4" borderId="2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3" fillId="0" borderId="6" xfId="0" applyFont="1" applyBorder="1" applyAlignment="1">
      <alignment horizontal="justify" vertical="center"/>
    </xf>
    <xf numFmtId="9" fontId="3" fillId="0" borderId="6" xfId="1" applyFont="1" applyFill="1" applyBorder="1" applyAlignment="1">
      <alignment horizontal="center" vertical="center"/>
    </xf>
    <xf numFmtId="164" fontId="3" fillId="0" borderId="6" xfId="1" applyNumberFormat="1" applyFont="1" applyFill="1" applyBorder="1" applyAlignment="1">
      <alignment horizontal="center" vertical="center"/>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9" fontId="3" fillId="0" borderId="6" xfId="0" applyNumberFormat="1" applyFont="1" applyBorder="1" applyAlignment="1">
      <alignment horizontal="center" vertical="center" wrapText="1"/>
    </xf>
    <xf numFmtId="9" fontId="3" fillId="0" borderId="6" xfId="0" applyNumberFormat="1" applyFont="1" applyBorder="1" applyAlignment="1">
      <alignment horizontal="center" vertical="center"/>
    </xf>
    <xf numFmtId="164" fontId="3" fillId="0" borderId="6" xfId="1" applyNumberFormat="1" applyFont="1" applyFill="1" applyBorder="1" applyAlignment="1">
      <alignment horizontal="center" vertical="center" wrapText="1"/>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10" fontId="7" fillId="0" borderId="6" xfId="0" applyNumberFormat="1" applyFont="1" applyBorder="1" applyAlignment="1">
      <alignment horizontal="center" vertical="center"/>
    </xf>
    <xf numFmtId="0" fontId="3" fillId="0" borderId="6" xfId="0" applyFont="1" applyBorder="1" applyAlignment="1">
      <alignment horizontal="left" vertical="center"/>
    </xf>
    <xf numFmtId="0" fontId="3" fillId="7" borderId="15" xfId="0" applyFont="1" applyFill="1" applyBorder="1" applyAlignment="1">
      <alignment horizontal="justify" vertical="center"/>
    </xf>
    <xf numFmtId="0" fontId="7" fillId="6" borderId="15" xfId="0" applyFont="1" applyFill="1" applyBorder="1" applyAlignment="1">
      <alignment horizontal="left" vertical="center" wrapText="1"/>
    </xf>
    <xf numFmtId="0" fontId="3" fillId="9" borderId="15"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7" fillId="8" borderId="15" xfId="0" applyFont="1" applyFill="1" applyBorder="1" applyAlignment="1">
      <alignment horizontal="left" vertical="center" wrapText="1"/>
    </xf>
    <xf numFmtId="0" fontId="7" fillId="0" borderId="6" xfId="2" applyFont="1" applyFill="1" applyBorder="1" applyAlignment="1">
      <alignment horizontal="justify" vertical="center" wrapText="1"/>
    </xf>
    <xf numFmtId="0" fontId="3" fillId="11" borderId="15" xfId="0" applyFont="1" applyFill="1" applyBorder="1" applyAlignment="1">
      <alignment horizontal="justify" vertical="center"/>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9" fontId="3" fillId="0" borderId="6" xfId="1" applyFont="1" applyFill="1" applyBorder="1" applyAlignment="1">
      <alignment horizontal="center" vertical="center" wrapText="1"/>
    </xf>
    <xf numFmtId="0" fontId="3" fillId="0" borderId="29" xfId="0" applyFont="1" applyBorder="1" applyAlignment="1">
      <alignment vertical="center" wrapText="1"/>
    </xf>
    <xf numFmtId="9" fontId="3" fillId="0" borderId="12" xfId="1" applyFont="1" applyFill="1" applyBorder="1" applyAlignment="1">
      <alignment horizontal="center" vertical="center"/>
    </xf>
    <xf numFmtId="164" fontId="3"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xf>
    <xf numFmtId="9" fontId="7" fillId="0" borderId="6" xfId="0" applyNumberFormat="1" applyFont="1" applyBorder="1" applyAlignment="1">
      <alignment horizontal="center" vertical="center"/>
    </xf>
    <xf numFmtId="9" fontId="3" fillId="0" borderId="18" xfId="1" applyFont="1" applyFill="1" applyBorder="1" applyAlignment="1">
      <alignment horizontal="center" vertical="center" wrapText="1"/>
    </xf>
    <xf numFmtId="9" fontId="3" fillId="0" borderId="6" xfId="1" applyNumberFormat="1" applyFont="1" applyFill="1" applyBorder="1" applyAlignment="1">
      <alignment horizontal="center" vertical="center"/>
    </xf>
    <xf numFmtId="10" fontId="3" fillId="0" borderId="6" xfId="1" applyNumberFormat="1" applyFont="1" applyFill="1" applyBorder="1" applyAlignment="1">
      <alignment horizontal="center" vertical="center"/>
    </xf>
    <xf numFmtId="10" fontId="3" fillId="0" borderId="29" xfId="0" applyNumberFormat="1" applyFont="1" applyBorder="1" applyAlignment="1">
      <alignment horizontal="center" vertical="center" wrapText="1"/>
    </xf>
    <xf numFmtId="0" fontId="2" fillId="0" borderId="28" xfId="2" applyBorder="1" applyAlignment="1">
      <alignment horizontal="center" vertical="center" wrapText="1"/>
    </xf>
    <xf numFmtId="164" fontId="3" fillId="0" borderId="12" xfId="0" applyNumberFormat="1" applyFont="1" applyBorder="1" applyAlignment="1">
      <alignment horizontal="center" vertical="center" wrapText="1"/>
    </xf>
    <xf numFmtId="0" fontId="3" fillId="0" borderId="6" xfId="0" applyFont="1" applyFill="1" applyBorder="1" applyAlignment="1">
      <alignment horizontal="center" vertical="center" wrapText="1"/>
    </xf>
    <xf numFmtId="0" fontId="10" fillId="0" borderId="28" xfId="0" applyFont="1" applyBorder="1" applyAlignment="1">
      <alignment vertical="center" wrapText="1"/>
    </xf>
    <xf numFmtId="10" fontId="3" fillId="0" borderId="28" xfId="0" applyNumberFormat="1" applyFont="1" applyBorder="1" applyAlignment="1">
      <alignment horizontal="center" vertical="center" wrapText="1"/>
    </xf>
    <xf numFmtId="0" fontId="3" fillId="0" borderId="28" xfId="0" applyFont="1" applyBorder="1" applyAlignment="1">
      <alignment vertical="center" wrapText="1"/>
    </xf>
    <xf numFmtId="0" fontId="3" fillId="0" borderId="16" xfId="0" applyFont="1" applyFill="1" applyBorder="1" applyAlignment="1">
      <alignment horizontal="center" vertical="center" wrapText="1"/>
    </xf>
    <xf numFmtId="9" fontId="3" fillId="0" borderId="12" xfId="0" applyNumberFormat="1" applyFont="1" applyBorder="1" applyAlignment="1">
      <alignment horizontal="center" vertical="center"/>
    </xf>
    <xf numFmtId="0" fontId="8" fillId="4" borderId="1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2" fillId="2" borderId="3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6" xfId="0" applyFont="1" applyFill="1" applyBorder="1" applyAlignment="1">
      <alignment vertical="center"/>
    </xf>
    <xf numFmtId="0" fontId="11" fillId="0" borderId="15" xfId="0" applyFont="1" applyBorder="1" applyAlignment="1">
      <alignment horizontal="center" vertical="center"/>
    </xf>
    <xf numFmtId="0" fontId="11" fillId="0" borderId="6" xfId="0" applyFont="1" applyBorder="1" applyAlignment="1">
      <alignment horizontal="center" vertical="center"/>
    </xf>
    <xf numFmtId="0" fontId="12" fillId="2" borderId="3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16" xfId="0" applyFont="1" applyFill="1" applyBorder="1" applyAlignment="1">
      <alignmen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2" fillId="2" borderId="3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19" xfId="0" applyFont="1" applyFill="1" applyBorder="1" applyAlignment="1">
      <alignment vertical="center"/>
    </xf>
    <xf numFmtId="0" fontId="13" fillId="3" borderId="36" xfId="0" applyFont="1" applyFill="1" applyBorder="1" applyAlignment="1">
      <alignment horizontal="justify" vertical="center"/>
    </xf>
    <xf numFmtId="0" fontId="13" fillId="3" borderId="37" xfId="0" applyFont="1" applyFill="1" applyBorder="1" applyAlignment="1">
      <alignment horizontal="justify" vertical="center"/>
    </xf>
    <xf numFmtId="0" fontId="11" fillId="0" borderId="24" xfId="0" applyFont="1" applyBorder="1" applyAlignment="1">
      <alignment horizontal="center" vertical="center"/>
    </xf>
    <xf numFmtId="0" fontId="11" fillId="0" borderId="37" xfId="0" applyFont="1" applyBorder="1" applyAlignment="1">
      <alignment horizontal="center" vertical="center"/>
    </xf>
    <xf numFmtId="0" fontId="13" fillId="3" borderId="38" xfId="0" applyFont="1" applyFill="1" applyBorder="1" applyAlignment="1">
      <alignment horizontal="justify" vertical="center"/>
    </xf>
    <xf numFmtId="0" fontId="13" fillId="3" borderId="39" xfId="0" applyFont="1" applyFill="1" applyBorder="1" applyAlignment="1">
      <alignment horizontal="justify" vertical="center"/>
    </xf>
    <xf numFmtId="0" fontId="11" fillId="0" borderId="8" xfId="0" applyFont="1" applyBorder="1" applyAlignment="1">
      <alignment horizontal="center" vertical="center"/>
    </xf>
    <xf numFmtId="0" fontId="11" fillId="0" borderId="39" xfId="0" applyFont="1" applyBorder="1" applyAlignment="1">
      <alignment horizontal="center" vertical="center"/>
    </xf>
    <xf numFmtId="15" fontId="11" fillId="0" borderId="8" xfId="0" applyNumberFormat="1" applyFont="1" applyBorder="1" applyAlignment="1">
      <alignment horizontal="center" vertical="center"/>
    </xf>
    <xf numFmtId="0" fontId="13" fillId="3" borderId="40" xfId="0" applyFont="1" applyFill="1" applyBorder="1" applyAlignment="1">
      <alignment horizontal="left" vertical="center"/>
    </xf>
    <xf numFmtId="0" fontId="13" fillId="3" borderId="41" xfId="0" applyFont="1" applyFill="1" applyBorder="1" applyAlignment="1">
      <alignment horizontal="left" vertical="center"/>
    </xf>
    <xf numFmtId="0" fontId="11" fillId="0" borderId="11" xfId="0" applyFont="1" applyBorder="1" applyAlignment="1">
      <alignment horizontal="center" vertical="center"/>
    </xf>
    <xf numFmtId="15" fontId="11" fillId="0" borderId="10" xfId="0" applyNumberFormat="1" applyFont="1" applyBorder="1" applyAlignment="1">
      <alignment horizontal="center" vertical="center"/>
    </xf>
    <xf numFmtId="0" fontId="11" fillId="0" borderId="9" xfId="0" applyFont="1" applyBorder="1" applyAlignment="1">
      <alignment horizontal="center" vertical="center"/>
    </xf>
    <xf numFmtId="15" fontId="11" fillId="0" borderId="6" xfId="0" applyNumberFormat="1" applyFont="1" applyBorder="1" applyAlignment="1">
      <alignment horizontal="center" vertical="center"/>
    </xf>
    <xf numFmtId="0" fontId="11" fillId="0" borderId="16" xfId="0" applyFont="1" applyBorder="1" applyAlignment="1">
      <alignment horizontal="center"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11" fillId="0" borderId="34" xfId="0" applyFont="1" applyBorder="1" applyAlignment="1">
      <alignment horizontal="center" vertical="center"/>
    </xf>
    <xf numFmtId="0" fontId="11" fillId="0" borderId="18"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lignment horizontal="center" vertical="center"/>
    </xf>
    <xf numFmtId="10" fontId="3" fillId="0" borderId="43" xfId="0" applyNumberFormat="1" applyFont="1" applyBorder="1" applyAlignment="1">
      <alignment horizontal="center" vertical="center" wrapText="1"/>
    </xf>
    <xf numFmtId="10" fontId="3" fillId="0" borderId="44" xfId="0" applyNumberFormat="1" applyFont="1" applyBorder="1" applyAlignment="1">
      <alignment horizontal="center" vertical="center" wrapText="1"/>
    </xf>
    <xf numFmtId="0" fontId="10" fillId="0" borderId="45" xfId="0" applyFont="1" applyBorder="1" applyAlignment="1">
      <alignment vertical="center" wrapText="1"/>
    </xf>
    <xf numFmtId="10" fontId="3" fillId="0" borderId="45" xfId="0" applyNumberFormat="1" applyFont="1" applyBorder="1" applyAlignment="1">
      <alignment horizontal="center" vertical="center" wrapText="1"/>
    </xf>
    <xf numFmtId="0" fontId="3" fillId="0" borderId="45" xfId="0" applyFont="1" applyBorder="1" applyAlignment="1">
      <alignment vertical="center" wrapText="1"/>
    </xf>
    <xf numFmtId="0" fontId="2" fillId="0" borderId="45" xfId="2" applyBorder="1" applyAlignment="1">
      <alignment horizontal="center" vertical="center" wrapText="1"/>
    </xf>
    <xf numFmtId="0" fontId="3" fillId="0" borderId="49" xfId="0" applyFont="1" applyBorder="1" applyAlignment="1">
      <alignment horizontal="justify" vertical="center" wrapText="1"/>
    </xf>
    <xf numFmtId="0" fontId="2" fillId="2" borderId="48" xfId="2" applyFill="1" applyBorder="1" applyAlignment="1">
      <alignment horizontal="justify" vertical="center" wrapText="1"/>
    </xf>
    <xf numFmtId="0" fontId="3" fillId="0" borderId="50" xfId="0" applyFont="1" applyBorder="1" applyAlignment="1">
      <alignment horizontal="justify" vertical="center" wrapText="1"/>
    </xf>
    <xf numFmtId="0" fontId="9" fillId="0" borderId="50" xfId="0" applyFont="1" applyBorder="1" applyAlignment="1">
      <alignment horizontal="justify" vertical="center" wrapText="1"/>
    </xf>
    <xf numFmtId="164" fontId="3" fillId="0" borderId="52" xfId="0" applyNumberFormat="1" applyFont="1" applyBorder="1" applyAlignment="1">
      <alignment horizontal="center" vertical="center" wrapText="1"/>
    </xf>
    <xf numFmtId="164" fontId="3" fillId="0" borderId="35" xfId="0" applyNumberFormat="1" applyFont="1" applyBorder="1" applyAlignment="1">
      <alignment horizontal="center" vertical="center"/>
    </xf>
    <xf numFmtId="10" fontId="3" fillId="0" borderId="35" xfId="0" applyNumberFormat="1" applyFont="1" applyBorder="1" applyAlignment="1">
      <alignment horizontal="center" vertical="center"/>
    </xf>
    <xf numFmtId="164" fontId="3" fillId="0" borderId="35" xfId="1" applyNumberFormat="1" applyFont="1" applyFill="1" applyBorder="1" applyAlignment="1">
      <alignment horizontal="center" vertical="center"/>
    </xf>
    <xf numFmtId="164" fontId="0" fillId="0" borderId="35" xfId="0" applyNumberFormat="1" applyBorder="1" applyAlignment="1">
      <alignment horizontal="center" vertical="center" wrapText="1"/>
    </xf>
    <xf numFmtId="164" fontId="3" fillId="0" borderId="51" xfId="1" applyNumberFormat="1" applyFont="1" applyFill="1" applyBorder="1" applyAlignment="1">
      <alignment horizontal="center" vertical="center"/>
    </xf>
    <xf numFmtId="9" fontId="3" fillId="0" borderId="35" xfId="1" applyFont="1" applyFill="1" applyBorder="1" applyAlignment="1">
      <alignment horizontal="center" vertical="center"/>
    </xf>
    <xf numFmtId="9" fontId="3" fillId="0" borderId="35" xfId="0" applyNumberFormat="1" applyFont="1" applyBorder="1" applyAlignment="1">
      <alignment horizontal="center" vertical="center"/>
    </xf>
    <xf numFmtId="0" fontId="3" fillId="0" borderId="51" xfId="0" applyFont="1" applyBorder="1" applyAlignment="1">
      <alignment horizontal="center" vertical="center" wrapText="1"/>
    </xf>
    <xf numFmtId="0" fontId="9" fillId="0" borderId="35" xfId="0" applyFont="1" applyBorder="1" applyAlignment="1">
      <alignment vertical="center" wrapText="1"/>
    </xf>
    <xf numFmtId="9" fontId="3" fillId="0" borderId="35" xfId="1" applyNumberFormat="1" applyFont="1" applyFill="1" applyBorder="1" applyAlignment="1">
      <alignment horizontal="center" vertical="center"/>
    </xf>
    <xf numFmtId="0" fontId="3" fillId="0" borderId="35" xfId="0" applyFont="1" applyBorder="1" applyAlignment="1">
      <alignment horizontal="justify" vertical="center" wrapText="1"/>
    </xf>
    <xf numFmtId="0" fontId="3" fillId="0" borderId="35" xfId="0" applyFont="1" applyBorder="1" applyAlignment="1">
      <alignment horizontal="center" vertical="center" wrapText="1"/>
    </xf>
    <xf numFmtId="164" fontId="3" fillId="0" borderId="35" xfId="0" applyNumberFormat="1" applyFont="1" applyBorder="1" applyAlignment="1">
      <alignment horizontal="center" vertical="center" wrapText="1"/>
    </xf>
    <xf numFmtId="164" fontId="0" fillId="0" borderId="35" xfId="0" applyNumberFormat="1" applyFill="1" applyBorder="1" applyAlignment="1">
      <alignment horizontal="center" vertical="center" wrapText="1"/>
    </xf>
    <xf numFmtId="9" fontId="3" fillId="0" borderId="35" xfId="0" applyNumberFormat="1" applyFont="1" applyFill="1" applyBorder="1" applyAlignment="1">
      <alignment horizontal="center" vertical="center"/>
    </xf>
    <xf numFmtId="9" fontId="0" fillId="0" borderId="35" xfId="0" applyNumberFormat="1" applyFill="1" applyBorder="1" applyAlignment="1">
      <alignment horizontal="center" vertical="center" wrapText="1"/>
    </xf>
    <xf numFmtId="0" fontId="3" fillId="0" borderId="35" xfId="0" applyFont="1" applyBorder="1" applyAlignment="1">
      <alignment vertical="center" wrapText="1"/>
    </xf>
    <xf numFmtId="0" fontId="2" fillId="0" borderId="35" xfId="2" applyBorder="1" applyAlignment="1">
      <alignment horizontal="center" vertical="center" wrapText="1"/>
    </xf>
    <xf numFmtId="164" fontId="5" fillId="0" borderId="46" xfId="1" applyNumberFormat="1" applyFont="1" applyFill="1" applyBorder="1" applyAlignment="1">
      <alignment horizontal="center" vertical="center" wrapText="1"/>
    </xf>
    <xf numFmtId="164" fontId="5" fillId="0" borderId="47" xfId="1" applyNumberFormat="1" applyFont="1" applyFill="1" applyBorder="1" applyAlignment="1">
      <alignment horizontal="center" vertical="center" wrapText="1"/>
    </xf>
    <xf numFmtId="164" fontId="5" fillId="0" borderId="50" xfId="1" applyNumberFormat="1" applyFont="1" applyFill="1" applyBorder="1" applyAlignment="1">
      <alignment horizontal="center" vertical="center" wrapText="1"/>
    </xf>
    <xf numFmtId="164" fontId="3" fillId="0" borderId="52" xfId="1" applyNumberFormat="1" applyFont="1" applyFill="1" applyBorder="1" applyAlignment="1">
      <alignment horizontal="center" vertical="center" wrapText="1"/>
    </xf>
    <xf numFmtId="164" fontId="3" fillId="0" borderId="51" xfId="1" applyNumberFormat="1" applyFont="1" applyFill="1" applyBorder="1" applyAlignment="1">
      <alignment horizontal="center" vertical="center" wrapText="1"/>
    </xf>
    <xf numFmtId="164" fontId="3" fillId="0" borderId="53" xfId="1" applyNumberFormat="1" applyFont="1" applyFill="1" applyBorder="1" applyAlignment="1">
      <alignment horizontal="center" vertical="center" wrapText="1"/>
    </xf>
    <xf numFmtId="0" fontId="7" fillId="0" borderId="12" xfId="2" applyFont="1" applyFill="1" applyBorder="1" applyAlignment="1">
      <alignment horizontal="justify" vertical="center" wrapText="1"/>
    </xf>
    <xf numFmtId="0" fontId="3" fillId="0" borderId="54"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3" xfId="0" applyFont="1" applyBorder="1" applyAlignment="1">
      <alignment horizontal="center" vertical="center" wrapText="1"/>
    </xf>
    <xf numFmtId="164" fontId="3" fillId="0" borderId="23" xfId="1" applyNumberFormat="1" applyFont="1" applyFill="1" applyBorder="1" applyAlignment="1">
      <alignment horizontal="center" vertical="center" wrapText="1"/>
    </xf>
    <xf numFmtId="9" fontId="0" fillId="0" borderId="35" xfId="0" applyNumberFormat="1" applyBorder="1" applyAlignment="1">
      <alignment horizontal="center" vertical="center" wrapText="1"/>
    </xf>
    <xf numFmtId="164" fontId="3" fillId="0" borderId="35" xfId="1" applyNumberFormat="1" applyFont="1" applyFill="1" applyBorder="1" applyAlignment="1">
      <alignment horizontal="center" vertical="center" wrapText="1"/>
    </xf>
    <xf numFmtId="0" fontId="7" fillId="0" borderId="35" xfId="2" applyFont="1" applyFill="1" applyBorder="1" applyAlignment="1">
      <alignment horizontal="justify" vertical="center" wrapText="1"/>
    </xf>
    <xf numFmtId="0" fontId="3" fillId="0" borderId="3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35" xfId="2"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884464</xdr:colOff>
      <xdr:row>1</xdr:row>
      <xdr:rowOff>54428</xdr:rowOff>
    </xdr:from>
    <xdr:to>
      <xdr:col>1</xdr:col>
      <xdr:colOff>1008288</xdr:colOff>
      <xdr:row>3</xdr:row>
      <xdr:rowOff>244928</xdr:rowOff>
    </xdr:to>
    <xdr:pic>
      <xdr:nvPicPr>
        <xdr:cNvPr id="5" name="Imagen 13">
          <a:extLst>
            <a:ext uri="{FF2B5EF4-FFF2-40B4-BE49-F238E27FC236}">
              <a16:creationId xmlns:a16="http://schemas.microsoft.com/office/drawing/2014/main" id="{8072FD53-456F-4C6F-A4D6-D30F24140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464" y="254453"/>
          <a:ext cx="2285999"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aWl4eHlBjSPl6l-OKKjC3saf_M5runth" TargetMode="External"/><Relationship Id="rId2" Type="http://schemas.openxmlformats.org/officeDocument/2006/relationships/hyperlink" Target="https://drive.google.com/drive/folders/1Mz-XjRW2PHSRu6A8nZIMBhrb-4MnN0A0?usp=sharing" TargetMode="External"/><Relationship Id="rId1" Type="http://schemas.openxmlformats.org/officeDocument/2006/relationships/hyperlink" Target="https://drive.google.com/drive/folders/1mz2ZgDMZpSog3oSdVHv_QWIE9C6C4Yqk?usp=shar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zoomScale="72" zoomScaleNormal="72" workbookViewId="0">
      <selection activeCell="C17" sqref="C17"/>
    </sheetView>
  </sheetViews>
  <sheetFormatPr baseColWidth="10" defaultRowHeight="15" x14ac:dyDescent="0.25"/>
  <cols>
    <col min="1" max="3" width="32.42578125" customWidth="1"/>
    <col min="4" max="4" width="16.7109375" customWidth="1"/>
    <col min="5" max="5" width="14.85546875" customWidth="1"/>
    <col min="7" max="7" width="8.5703125" customWidth="1"/>
    <col min="8" max="8" width="12.28515625" customWidth="1"/>
    <col min="9" max="10" width="8.7109375" customWidth="1"/>
    <col min="11" max="11" width="15.85546875" style="7" customWidth="1"/>
    <col min="12" max="12" width="14.7109375" customWidth="1"/>
    <col min="13" max="13" width="9" customWidth="1"/>
    <col min="14" max="14" width="11" customWidth="1"/>
    <col min="15" max="15" width="12" customWidth="1"/>
    <col min="16" max="16" width="18.7109375" customWidth="1"/>
    <col min="17" max="17" width="36.7109375" customWidth="1"/>
    <col min="18" max="19" width="18.7109375" customWidth="1"/>
  </cols>
  <sheetData>
    <row r="1" spans="1:19" ht="15.75" thickBot="1" x14ac:dyDescent="0.3">
      <c r="A1" s="1"/>
      <c r="B1" s="1"/>
      <c r="C1" s="1"/>
      <c r="D1" s="1"/>
      <c r="E1" s="1"/>
      <c r="F1" s="1"/>
      <c r="G1" s="1"/>
      <c r="H1" s="1"/>
      <c r="I1" s="1"/>
      <c r="J1" s="1"/>
      <c r="K1" s="10"/>
      <c r="L1" s="1"/>
      <c r="M1" s="1"/>
      <c r="N1" s="1"/>
      <c r="O1" s="1"/>
      <c r="P1" s="1"/>
      <c r="Q1" s="1"/>
      <c r="R1" s="1"/>
      <c r="S1" s="1"/>
    </row>
    <row r="2" spans="1:19" ht="29.25" customHeight="1" x14ac:dyDescent="0.25">
      <c r="A2" s="71"/>
      <c r="B2" s="72"/>
      <c r="C2" s="73" t="s">
        <v>93</v>
      </c>
      <c r="D2" s="74"/>
      <c r="E2" s="74"/>
      <c r="F2" s="74"/>
      <c r="G2" s="74"/>
      <c r="H2" s="74"/>
      <c r="I2" s="74"/>
      <c r="J2" s="74"/>
      <c r="K2" s="74"/>
      <c r="L2" s="74"/>
      <c r="M2" s="74"/>
      <c r="N2" s="74"/>
      <c r="O2" s="74"/>
      <c r="P2" s="75"/>
      <c r="Q2" s="76" t="s">
        <v>94</v>
      </c>
      <c r="R2" s="2"/>
      <c r="S2" s="1"/>
    </row>
    <row r="3" spans="1:19" ht="29.25" customHeight="1" x14ac:dyDescent="0.25">
      <c r="A3" s="77"/>
      <c r="B3" s="78"/>
      <c r="C3" s="79"/>
      <c r="D3" s="80"/>
      <c r="E3" s="80"/>
      <c r="F3" s="80"/>
      <c r="G3" s="80"/>
      <c r="H3" s="80"/>
      <c r="I3" s="80"/>
      <c r="J3" s="80"/>
      <c r="K3" s="80"/>
      <c r="L3" s="80"/>
      <c r="M3" s="80"/>
      <c r="N3" s="80"/>
      <c r="O3" s="80"/>
      <c r="P3" s="81"/>
      <c r="Q3" s="82" t="s">
        <v>95</v>
      </c>
      <c r="R3" s="2"/>
      <c r="S3" s="1"/>
    </row>
    <row r="4" spans="1:19" ht="29.25" customHeight="1" thickBot="1" x14ac:dyDescent="0.3">
      <c r="A4" s="83"/>
      <c r="B4" s="84"/>
      <c r="C4" s="85"/>
      <c r="D4" s="86"/>
      <c r="E4" s="86"/>
      <c r="F4" s="86"/>
      <c r="G4" s="86"/>
      <c r="H4" s="86"/>
      <c r="I4" s="86"/>
      <c r="J4" s="86"/>
      <c r="K4" s="86"/>
      <c r="L4" s="86"/>
      <c r="M4" s="86"/>
      <c r="N4" s="86"/>
      <c r="O4" s="86"/>
      <c r="P4" s="87"/>
      <c r="Q4" s="88" t="s">
        <v>96</v>
      </c>
      <c r="R4" s="2"/>
      <c r="S4" s="1"/>
    </row>
    <row r="5" spans="1:19" x14ac:dyDescent="0.25">
      <c r="A5" s="1"/>
      <c r="B5" s="1"/>
      <c r="C5" s="1"/>
      <c r="D5" s="1"/>
      <c r="E5" s="1"/>
      <c r="F5" s="1"/>
      <c r="G5" s="1"/>
      <c r="H5" s="1"/>
      <c r="I5" s="1"/>
      <c r="J5" s="1"/>
      <c r="K5" s="10"/>
      <c r="L5" s="1"/>
      <c r="M5" s="1"/>
      <c r="N5" s="1"/>
      <c r="O5" s="1"/>
      <c r="P5" s="1"/>
      <c r="Q5" s="1"/>
      <c r="R5" s="1"/>
      <c r="S5" s="1"/>
    </row>
    <row r="6" spans="1:19" ht="15.75" thickBot="1" x14ac:dyDescent="0.3">
      <c r="A6" s="3"/>
      <c r="B6" s="3"/>
      <c r="C6" s="3"/>
      <c r="D6" s="3"/>
      <c r="E6" s="3"/>
      <c r="F6" s="3"/>
      <c r="G6" s="3"/>
      <c r="H6" s="3"/>
      <c r="I6" s="3"/>
      <c r="J6" s="3"/>
      <c r="K6" s="11"/>
      <c r="L6" s="3"/>
      <c r="M6" s="3"/>
      <c r="N6" s="3"/>
      <c r="O6" s="3"/>
      <c r="P6" s="3"/>
      <c r="Q6" s="3"/>
      <c r="R6" s="3"/>
      <c r="S6" s="3"/>
    </row>
    <row r="7" spans="1:19" ht="15.75" x14ac:dyDescent="0.25">
      <c r="A7" s="89" t="s">
        <v>0</v>
      </c>
      <c r="B7" s="90"/>
      <c r="C7" s="91" t="s">
        <v>23</v>
      </c>
      <c r="D7" s="91"/>
      <c r="E7" s="91"/>
      <c r="F7" s="91"/>
      <c r="G7" s="92"/>
      <c r="H7" s="3"/>
      <c r="I7" s="3"/>
      <c r="J7" s="3"/>
      <c r="K7" s="12"/>
      <c r="L7" s="4"/>
      <c r="M7" s="4"/>
      <c r="N7" s="4"/>
      <c r="O7" s="4"/>
      <c r="P7" s="4"/>
      <c r="Q7" s="4"/>
      <c r="R7" s="4"/>
      <c r="S7" s="4"/>
    </row>
    <row r="8" spans="1:19" ht="15.75" x14ac:dyDescent="0.25">
      <c r="A8" s="93" t="s">
        <v>1</v>
      </c>
      <c r="B8" s="94"/>
      <c r="C8" s="95" t="s">
        <v>53</v>
      </c>
      <c r="D8" s="95"/>
      <c r="E8" s="95"/>
      <c r="F8" s="95"/>
      <c r="G8" s="96"/>
      <c r="H8" s="3"/>
      <c r="I8" s="3"/>
      <c r="J8" s="3"/>
      <c r="K8" s="12"/>
      <c r="L8" s="4"/>
      <c r="M8" s="4"/>
      <c r="N8" s="4"/>
      <c r="O8" s="4"/>
      <c r="P8" s="4"/>
      <c r="Q8" s="4"/>
      <c r="R8" s="4"/>
      <c r="S8" s="4"/>
    </row>
    <row r="9" spans="1:19" ht="15.75" x14ac:dyDescent="0.25">
      <c r="A9" s="93" t="s">
        <v>2</v>
      </c>
      <c r="B9" s="94"/>
      <c r="C9" s="97"/>
      <c r="D9" s="95"/>
      <c r="E9" s="95"/>
      <c r="F9" s="95"/>
      <c r="G9" s="96"/>
      <c r="H9" s="3"/>
      <c r="I9" s="3"/>
      <c r="J9" s="3"/>
      <c r="K9" s="12"/>
      <c r="L9" s="4"/>
      <c r="M9" s="4"/>
      <c r="N9" s="4"/>
      <c r="O9" s="4"/>
      <c r="P9" s="4"/>
      <c r="Q9" s="4"/>
      <c r="R9" s="4"/>
      <c r="S9" s="4"/>
    </row>
    <row r="10" spans="1:19" x14ac:dyDescent="0.25">
      <c r="A10" s="98" t="s">
        <v>3</v>
      </c>
      <c r="B10" s="99"/>
      <c r="C10" s="100" t="s">
        <v>4</v>
      </c>
      <c r="D10" s="101">
        <v>46113</v>
      </c>
      <c r="E10" s="102" t="s">
        <v>5</v>
      </c>
      <c r="F10" s="103">
        <v>46203</v>
      </c>
      <c r="G10" s="104"/>
      <c r="H10" s="8"/>
      <c r="I10" s="8"/>
      <c r="J10" s="8"/>
      <c r="K10" s="12"/>
      <c r="L10" s="4"/>
      <c r="M10" s="4"/>
      <c r="N10" s="4"/>
      <c r="O10" s="4"/>
      <c r="P10" s="4"/>
      <c r="Q10" s="4"/>
      <c r="R10" s="4"/>
      <c r="S10" s="4"/>
    </row>
    <row r="11" spans="1:19" ht="15.75" thickBot="1" x14ac:dyDescent="0.3">
      <c r="A11" s="105"/>
      <c r="B11" s="106"/>
      <c r="C11" s="107"/>
      <c r="D11" s="108" t="s">
        <v>6</v>
      </c>
      <c r="E11" s="109"/>
      <c r="F11" s="84" t="s">
        <v>6</v>
      </c>
      <c r="G11" s="110"/>
      <c r="H11" s="3"/>
      <c r="I11" s="3"/>
      <c r="J11" s="3"/>
      <c r="K11" s="12"/>
      <c r="L11" s="4"/>
      <c r="M11" s="4"/>
      <c r="N11" s="4"/>
      <c r="O11" s="4"/>
      <c r="P11" s="4"/>
      <c r="Q11" s="4"/>
      <c r="R11" s="4"/>
      <c r="S11" s="4"/>
    </row>
    <row r="12" spans="1:19" x14ac:dyDescent="0.25">
      <c r="A12" s="4"/>
      <c r="B12" s="4"/>
      <c r="C12" s="3"/>
      <c r="D12" s="4"/>
      <c r="E12" s="3"/>
      <c r="F12" s="3"/>
      <c r="G12" s="4"/>
      <c r="H12" s="4"/>
      <c r="I12" s="4"/>
      <c r="J12" s="4"/>
      <c r="K12" s="12"/>
      <c r="L12" s="4"/>
      <c r="M12" s="4"/>
      <c r="N12" s="4"/>
      <c r="O12" s="4"/>
      <c r="P12" s="4"/>
      <c r="R12" s="4"/>
      <c r="S12" s="4"/>
    </row>
    <row r="13" spans="1:19" ht="15.75" thickBot="1" x14ac:dyDescent="0.3">
      <c r="A13" s="4"/>
      <c r="B13" s="4"/>
      <c r="C13" s="4"/>
      <c r="D13" s="4"/>
      <c r="E13" s="4"/>
      <c r="F13" s="4"/>
      <c r="G13" s="4"/>
      <c r="H13" s="4"/>
      <c r="I13" s="4"/>
      <c r="J13" s="4"/>
      <c r="K13" s="12"/>
      <c r="L13" s="4"/>
      <c r="M13" s="4"/>
      <c r="N13" s="4"/>
      <c r="O13" s="4"/>
      <c r="P13" s="4"/>
      <c r="Q13" s="4"/>
      <c r="S13" s="4"/>
    </row>
    <row r="14" spans="1:19" s="7" customFormat="1" ht="41.25" customHeight="1" x14ac:dyDescent="0.25">
      <c r="A14" s="56" t="s">
        <v>14</v>
      </c>
      <c r="B14" s="58" t="s">
        <v>17</v>
      </c>
      <c r="C14" s="58" t="s">
        <v>18</v>
      </c>
      <c r="D14" s="58" t="s">
        <v>15</v>
      </c>
      <c r="E14" s="58" t="s">
        <v>16</v>
      </c>
      <c r="F14" s="60" t="s">
        <v>7</v>
      </c>
      <c r="G14" s="61"/>
      <c r="H14" s="61"/>
      <c r="I14" s="61"/>
      <c r="J14" s="62"/>
      <c r="K14" s="13" t="s">
        <v>8</v>
      </c>
      <c r="L14" s="63" t="s">
        <v>9</v>
      </c>
      <c r="M14" s="64"/>
      <c r="N14" s="64"/>
      <c r="O14" s="65"/>
      <c r="P14" s="67" t="s">
        <v>10</v>
      </c>
      <c r="Q14" s="67" t="s">
        <v>13</v>
      </c>
      <c r="R14" s="69" t="s">
        <v>11</v>
      </c>
      <c r="S14" s="66" t="s">
        <v>12</v>
      </c>
    </row>
    <row r="15" spans="1:19" s="7" customFormat="1" ht="41.25" customHeight="1" thickBot="1" x14ac:dyDescent="0.3">
      <c r="A15" s="57"/>
      <c r="B15" s="59"/>
      <c r="C15" s="59"/>
      <c r="D15" s="59"/>
      <c r="E15" s="59"/>
      <c r="F15" s="9" t="s">
        <v>50</v>
      </c>
      <c r="G15" s="9" t="s">
        <v>19</v>
      </c>
      <c r="H15" s="9" t="s">
        <v>20</v>
      </c>
      <c r="I15" s="9" t="s">
        <v>21</v>
      </c>
      <c r="J15" s="9" t="s">
        <v>22</v>
      </c>
      <c r="K15" s="14"/>
      <c r="L15" s="6" t="s">
        <v>19</v>
      </c>
      <c r="M15" s="6" t="s">
        <v>20</v>
      </c>
      <c r="N15" s="6" t="s">
        <v>21</v>
      </c>
      <c r="O15" s="6" t="s">
        <v>22</v>
      </c>
      <c r="P15" s="68"/>
      <c r="Q15" s="68"/>
      <c r="R15" s="70"/>
      <c r="S15" s="66"/>
    </row>
    <row r="16" spans="1:19" ht="325.89999999999998" customHeight="1" thickBot="1" x14ac:dyDescent="0.3">
      <c r="A16" s="28" t="s">
        <v>24</v>
      </c>
      <c r="B16" s="15"/>
      <c r="C16" s="5" t="s">
        <v>35</v>
      </c>
      <c r="D16" s="15" t="s">
        <v>36</v>
      </c>
      <c r="E16" s="5" t="s">
        <v>49</v>
      </c>
      <c r="F16" s="16">
        <v>0.85</v>
      </c>
      <c r="G16" s="46"/>
      <c r="H16" s="17">
        <v>0.42499999999999999</v>
      </c>
      <c r="I16" s="16"/>
      <c r="J16" s="16"/>
      <c r="K16" s="18" t="s">
        <v>51</v>
      </c>
      <c r="L16" s="47"/>
      <c r="M16" s="47">
        <v>0.28299999999999997</v>
      </c>
      <c r="N16" s="51"/>
      <c r="O16" s="51"/>
      <c r="P16" s="52">
        <v>0.66600000000000004</v>
      </c>
      <c r="Q16" s="39" t="s">
        <v>77</v>
      </c>
      <c r="R16" s="48" t="s">
        <v>78</v>
      </c>
      <c r="S16" s="53" t="s">
        <v>75</v>
      </c>
    </row>
    <row r="17" spans="1:19" ht="385.15" customHeight="1" thickBot="1" x14ac:dyDescent="0.3">
      <c r="A17" s="28" t="s">
        <v>25</v>
      </c>
      <c r="B17" s="15"/>
      <c r="C17" s="19" t="s">
        <v>37</v>
      </c>
      <c r="D17" s="15" t="s">
        <v>38</v>
      </c>
      <c r="E17" s="5" t="s">
        <v>49</v>
      </c>
      <c r="F17" s="16">
        <v>0.85</v>
      </c>
      <c r="G17" s="46"/>
      <c r="H17" s="17">
        <v>0.42499999999999999</v>
      </c>
      <c r="I17" s="16"/>
      <c r="J17" s="16"/>
      <c r="K17" s="18" t="s">
        <v>51</v>
      </c>
      <c r="L17" s="111"/>
      <c r="M17" s="112">
        <v>0.318</v>
      </c>
      <c r="N17" s="113"/>
      <c r="O17" s="113"/>
      <c r="P17" s="114">
        <v>0.748</v>
      </c>
      <c r="Q17" s="115" t="s">
        <v>79</v>
      </c>
      <c r="R17" s="116" t="s">
        <v>80</v>
      </c>
      <c r="S17" s="115" t="s">
        <v>76</v>
      </c>
    </row>
    <row r="18" spans="1:19" ht="290.45" customHeight="1" thickBot="1" x14ac:dyDescent="0.3">
      <c r="A18" s="35" t="s">
        <v>26</v>
      </c>
      <c r="B18" s="15"/>
      <c r="C18" s="5" t="s">
        <v>39</v>
      </c>
      <c r="D18" s="15" t="s">
        <v>40</v>
      </c>
      <c r="E18" s="5" t="s">
        <v>49</v>
      </c>
      <c r="F18" s="16">
        <v>0.85</v>
      </c>
      <c r="G18" s="46"/>
      <c r="H18" s="17">
        <v>0.42499999999999999</v>
      </c>
      <c r="I18" s="16"/>
      <c r="J18" s="16"/>
      <c r="K18" s="18" t="s">
        <v>54</v>
      </c>
      <c r="L18" s="124"/>
      <c r="M18" s="125">
        <v>0.374</v>
      </c>
      <c r="N18" s="126"/>
      <c r="O18" s="127"/>
      <c r="P18" s="128">
        <f>M18/H18</f>
        <v>0.88</v>
      </c>
      <c r="Q18" s="117" t="s">
        <v>73</v>
      </c>
      <c r="R18" s="118" t="s">
        <v>74</v>
      </c>
      <c r="S18" s="119"/>
    </row>
    <row r="19" spans="1:19" ht="240" customHeight="1" thickBot="1" x14ac:dyDescent="0.3">
      <c r="A19" s="29" t="s">
        <v>27</v>
      </c>
      <c r="B19" s="27"/>
      <c r="C19" s="19" t="s">
        <v>41</v>
      </c>
      <c r="D19" s="19" t="s">
        <v>42</v>
      </c>
      <c r="E19" s="5" t="s">
        <v>49</v>
      </c>
      <c r="F19" s="16">
        <v>0.85</v>
      </c>
      <c r="G19" s="46"/>
      <c r="H19" s="17">
        <v>0.42499999999999999</v>
      </c>
      <c r="I19" s="41"/>
      <c r="J19" s="21"/>
      <c r="K19" s="37" t="s">
        <v>55</v>
      </c>
      <c r="L19" s="121"/>
      <c r="M19" s="122">
        <v>0.23899999999999999</v>
      </c>
      <c r="N19" s="123"/>
      <c r="O19" s="128"/>
      <c r="P19" s="122">
        <f>M19/H19</f>
        <v>0.56235294117647061</v>
      </c>
      <c r="Q19" s="130" t="s">
        <v>90</v>
      </c>
      <c r="R19" s="129" t="s">
        <v>91</v>
      </c>
      <c r="S19" s="120"/>
    </row>
    <row r="20" spans="1:19" ht="262.89999999999998" customHeight="1" thickBot="1" x14ac:dyDescent="0.3">
      <c r="A20" s="33" t="s">
        <v>28</v>
      </c>
      <c r="B20" s="5"/>
      <c r="C20" s="19" t="s">
        <v>43</v>
      </c>
      <c r="D20" s="19" t="s">
        <v>42</v>
      </c>
      <c r="E20" s="5" t="s">
        <v>49</v>
      </c>
      <c r="F20" s="16">
        <v>0.85</v>
      </c>
      <c r="G20" s="46"/>
      <c r="H20" s="17">
        <v>0.42499999999999999</v>
      </c>
      <c r="I20" s="16"/>
      <c r="J20" s="16"/>
      <c r="K20" s="18" t="s">
        <v>52</v>
      </c>
      <c r="L20" s="131"/>
      <c r="M20" s="125">
        <v>0.42499999999999999</v>
      </c>
      <c r="N20" s="124"/>
      <c r="O20" s="127"/>
      <c r="P20" s="128">
        <f>M20/H20</f>
        <v>1</v>
      </c>
      <c r="Q20" s="132" t="s">
        <v>81</v>
      </c>
      <c r="R20" s="133" t="s">
        <v>82</v>
      </c>
      <c r="S20" s="132"/>
    </row>
    <row r="21" spans="1:19" ht="409.15" customHeight="1" thickBot="1" x14ac:dyDescent="0.3">
      <c r="A21" s="30" t="s">
        <v>29</v>
      </c>
      <c r="B21" s="5"/>
      <c r="C21" s="15" t="s">
        <v>44</v>
      </c>
      <c r="D21" s="19" t="s">
        <v>42</v>
      </c>
      <c r="E21" s="5" t="s">
        <v>49</v>
      </c>
      <c r="F21" s="16">
        <v>0.9</v>
      </c>
      <c r="G21" s="42"/>
      <c r="H21" s="38">
        <v>0.45</v>
      </c>
      <c r="I21" s="42"/>
      <c r="J21" s="43"/>
      <c r="K21" s="37" t="s">
        <v>56</v>
      </c>
      <c r="L21" s="134"/>
      <c r="M21" s="135">
        <v>0.42899999999999999</v>
      </c>
      <c r="N21" s="136"/>
      <c r="O21" s="137"/>
      <c r="P21" s="136">
        <f>M21/H21</f>
        <v>0.95333333333333325</v>
      </c>
      <c r="Q21" s="138" t="s">
        <v>83</v>
      </c>
      <c r="R21" s="139" t="s">
        <v>85</v>
      </c>
      <c r="S21" s="133" t="s">
        <v>84</v>
      </c>
    </row>
    <row r="22" spans="1:19" ht="79.150000000000006" customHeight="1" thickBot="1" x14ac:dyDescent="0.3">
      <c r="A22" s="20" t="s">
        <v>63</v>
      </c>
      <c r="B22" s="5"/>
      <c r="C22" s="19" t="s">
        <v>62</v>
      </c>
      <c r="D22" s="19" t="s">
        <v>42</v>
      </c>
      <c r="E22" s="5" t="s">
        <v>61</v>
      </c>
      <c r="F22" s="16"/>
      <c r="G22" s="21"/>
      <c r="H22" s="23"/>
      <c r="I22" s="23"/>
      <c r="J22" s="23"/>
      <c r="K22" s="37" t="s">
        <v>57</v>
      </c>
      <c r="L22" s="140" t="s">
        <v>59</v>
      </c>
      <c r="M22" s="141"/>
      <c r="N22" s="141"/>
      <c r="O22" s="141"/>
      <c r="P22" s="141"/>
      <c r="Q22" s="141"/>
      <c r="R22" s="141"/>
      <c r="S22" s="142"/>
    </row>
    <row r="23" spans="1:19" ht="72" thickBot="1" x14ac:dyDescent="0.3">
      <c r="A23" s="20" t="s">
        <v>30</v>
      </c>
      <c r="B23" s="5"/>
      <c r="C23" s="19" t="s">
        <v>65</v>
      </c>
      <c r="D23" s="19" t="s">
        <v>45</v>
      </c>
      <c r="E23" s="5" t="s">
        <v>49</v>
      </c>
      <c r="F23" s="16"/>
      <c r="G23" s="26"/>
      <c r="H23" s="23"/>
      <c r="I23" s="23"/>
      <c r="J23" s="23"/>
      <c r="K23" s="37" t="s">
        <v>58</v>
      </c>
      <c r="L23" s="143">
        <v>0.40300000000000002</v>
      </c>
      <c r="M23" s="144"/>
      <c r="N23" s="144"/>
      <c r="O23" s="145"/>
      <c r="P23" s="128"/>
      <c r="Q23" s="148" t="s">
        <v>92</v>
      </c>
      <c r="R23" s="149"/>
      <c r="S23" s="150"/>
    </row>
    <row r="24" spans="1:19" ht="149.44999999999999" customHeight="1" thickBot="1" x14ac:dyDescent="0.3">
      <c r="A24" s="31" t="s">
        <v>31</v>
      </c>
      <c r="B24" s="5"/>
      <c r="C24" s="19" t="s">
        <v>65</v>
      </c>
      <c r="D24" s="19" t="s">
        <v>46</v>
      </c>
      <c r="E24" s="5" t="s">
        <v>49</v>
      </c>
      <c r="F24" s="16">
        <v>0.9</v>
      </c>
      <c r="G24" s="42"/>
      <c r="H24" s="38">
        <v>0.45</v>
      </c>
      <c r="I24" s="23"/>
      <c r="J24" s="38"/>
      <c r="K24" s="37" t="s">
        <v>58</v>
      </c>
      <c r="L24" s="134"/>
      <c r="M24" s="152">
        <v>0.28999999999999998</v>
      </c>
      <c r="N24" s="153"/>
      <c r="O24" s="127"/>
      <c r="P24" s="128">
        <f>M24/H24</f>
        <v>0.64444444444444438</v>
      </c>
      <c r="Q24" s="154" t="s">
        <v>69</v>
      </c>
      <c r="R24" s="157" t="s">
        <v>87</v>
      </c>
      <c r="S24" s="155" t="s">
        <v>68</v>
      </c>
    </row>
    <row r="25" spans="1:19" ht="128.44999999999999" customHeight="1" thickBot="1" x14ac:dyDescent="0.3">
      <c r="A25" s="31" t="s">
        <v>32</v>
      </c>
      <c r="B25" s="5"/>
      <c r="C25" s="19" t="s">
        <v>64</v>
      </c>
      <c r="D25" s="19" t="s">
        <v>47</v>
      </c>
      <c r="E25" s="5" t="s">
        <v>49</v>
      </c>
      <c r="F25" s="16">
        <v>0.9</v>
      </c>
      <c r="G25" s="42"/>
      <c r="H25" s="38">
        <v>0.45</v>
      </c>
      <c r="I25" s="23"/>
      <c r="J25" s="38"/>
      <c r="K25" s="18" t="s">
        <v>58</v>
      </c>
      <c r="L25" s="134"/>
      <c r="M25" s="127">
        <v>0.45</v>
      </c>
      <c r="N25" s="153"/>
      <c r="O25" s="127"/>
      <c r="P25" s="128">
        <f>M25/H25</f>
        <v>1</v>
      </c>
      <c r="Q25" s="154" t="s">
        <v>70</v>
      </c>
      <c r="R25" s="155" t="s">
        <v>86</v>
      </c>
      <c r="S25" s="155" t="s">
        <v>68</v>
      </c>
    </row>
    <row r="26" spans="1:19" ht="109.15" customHeight="1" thickBot="1" x14ac:dyDescent="0.3">
      <c r="A26" s="31" t="s">
        <v>33</v>
      </c>
      <c r="B26" s="5"/>
      <c r="C26" s="19" t="s">
        <v>66</v>
      </c>
      <c r="D26" s="19" t="s">
        <v>48</v>
      </c>
      <c r="E26" s="5" t="s">
        <v>49</v>
      </c>
      <c r="F26" s="16">
        <v>0.9</v>
      </c>
      <c r="G26" s="42"/>
      <c r="H26" s="38">
        <v>0.45</v>
      </c>
      <c r="I26" s="23"/>
      <c r="J26" s="38"/>
      <c r="K26" s="18" t="s">
        <v>58</v>
      </c>
      <c r="L26" s="134"/>
      <c r="M26" s="127">
        <v>0.45</v>
      </c>
      <c r="N26" s="151"/>
      <c r="O26" s="40"/>
      <c r="P26" s="55">
        <f>M26/H26</f>
        <v>1</v>
      </c>
      <c r="Q26" s="146" t="s">
        <v>71</v>
      </c>
      <c r="R26" s="156" t="s">
        <v>89</v>
      </c>
      <c r="S26" s="147" t="s">
        <v>68</v>
      </c>
    </row>
    <row r="27" spans="1:19" ht="164.45" customHeight="1" thickBot="1" x14ac:dyDescent="0.3">
      <c r="A27" s="32" t="s">
        <v>34</v>
      </c>
      <c r="B27" s="24"/>
      <c r="C27" s="25" t="s">
        <v>67</v>
      </c>
      <c r="D27" s="25" t="s">
        <v>60</v>
      </c>
      <c r="E27" s="24" t="s">
        <v>49</v>
      </c>
      <c r="F27" s="16">
        <v>0.9</v>
      </c>
      <c r="G27" s="42"/>
      <c r="H27" s="38">
        <v>0.45</v>
      </c>
      <c r="I27" s="23"/>
      <c r="J27" s="44"/>
      <c r="K27" s="36" t="s">
        <v>58</v>
      </c>
      <c r="L27" s="49"/>
      <c r="M27" s="40">
        <v>0.4</v>
      </c>
      <c r="N27" s="38"/>
      <c r="O27" s="45"/>
      <c r="P27" s="22">
        <f>M27/H27</f>
        <v>0.88888888888888895</v>
      </c>
      <c r="Q27" s="34" t="s">
        <v>72</v>
      </c>
      <c r="R27" s="50" t="s">
        <v>88</v>
      </c>
      <c r="S27" s="54" t="s">
        <v>68</v>
      </c>
    </row>
  </sheetData>
  <mergeCells count="27">
    <mergeCell ref="A10:B11"/>
    <mergeCell ref="F11:G11"/>
    <mergeCell ref="C7:G7"/>
    <mergeCell ref="C8:G8"/>
    <mergeCell ref="C9:G9"/>
    <mergeCell ref="A7:B7"/>
    <mergeCell ref="A8:B8"/>
    <mergeCell ref="A9:B9"/>
    <mergeCell ref="C10:C11"/>
    <mergeCell ref="A2:B4"/>
    <mergeCell ref="C2:P4"/>
    <mergeCell ref="L23:O23"/>
    <mergeCell ref="Q23:S23"/>
    <mergeCell ref="E10:E11"/>
    <mergeCell ref="F14:J14"/>
    <mergeCell ref="L14:O14"/>
    <mergeCell ref="S14:S15"/>
    <mergeCell ref="L22:S22"/>
    <mergeCell ref="P14:P15"/>
    <mergeCell ref="Q14:Q15"/>
    <mergeCell ref="R14:R15"/>
    <mergeCell ref="F10:G10"/>
    <mergeCell ref="A14:A15"/>
    <mergeCell ref="B14:B15"/>
    <mergeCell ref="C14:C15"/>
    <mergeCell ref="D14:D15"/>
    <mergeCell ref="E14:E15"/>
  </mergeCells>
  <hyperlinks>
    <hyperlink ref="R16" r:id="rId1" xr:uid="{00000000-0004-0000-0000-000000000000}"/>
    <hyperlink ref="R17" r:id="rId2" xr:uid="{00000000-0004-0000-0000-000001000000}"/>
    <hyperlink ref="R24" r:id="rId3" xr:uid="{6CDF7344-794C-4FFA-BB0B-92D40CF1075E}"/>
  </hyperlinks>
  <pageMargins left="0.7" right="0.7" top="0.75" bottom="0.75" header="0.3" footer="0.3"/>
  <pageSetup orientation="portrait" horizontalDpi="1200" verticalDpi="12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SEGUNDO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Lynne Anne Davis Sjogreen</cp:lastModifiedBy>
  <dcterms:created xsi:type="dcterms:W3CDTF">2021-05-24T23:54:15Z</dcterms:created>
  <dcterms:modified xsi:type="dcterms:W3CDTF">2026-08-14T23:11:25Z</dcterms:modified>
</cp:coreProperties>
</file>