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57"/>
  <workbookPr defaultThemeVersion="166925"/>
  <mc:AlternateContent xmlns:mc="http://schemas.openxmlformats.org/markup-compatibility/2006">
    <mc:Choice Requires="x15">
      <x15ac:absPath xmlns:x15ac="http://schemas.microsoft.com/office/spreadsheetml/2010/11/ac" url="C:\Users\ldavis\Documents\PLANEACION 2023-2027\PLAN ACCIÓN INSTITUCIONAL 2023-2027\PLAN DE ACCIÓN INSTITUCIONAL 2025\SEGUIMIENTO A PLANES INSTITUCIONALES\"/>
    </mc:Choice>
  </mc:AlternateContent>
  <xr:revisionPtr revIDLastSave="0" documentId="13_ncr:1_{E91FD23A-6A97-4B7B-A170-4D5B134AC3C9}" xr6:coauthVersionLast="36" xr6:coauthVersionMax="47" xr10:uidLastSave="{00000000-0000-0000-0000-000000000000}"/>
  <bookViews>
    <workbookView xWindow="0" yWindow="0" windowWidth="13995" windowHeight="10950" xr2:uid="{00000000-000D-0000-FFFF-FFFF00000000}"/>
  </bookViews>
  <sheets>
    <sheet name="Hoja1"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P24" i="1" l="1"/>
  <c r="P27" i="1"/>
  <c r="P26" i="1"/>
  <c r="P25" i="1"/>
  <c r="P21" i="1"/>
  <c r="P20" i="1"/>
  <c r="P19" i="1"/>
  <c r="P18" i="1"/>
  <c r="P17" i="1"/>
  <c r="P16" i="1"/>
</calcChain>
</file>

<file path=xl/sharedStrings.xml><?xml version="1.0" encoding="utf-8"?>
<sst xmlns="http://schemas.openxmlformats.org/spreadsheetml/2006/main" count="114" uniqueCount="90">
  <si>
    <t>Nombre del Proceso:</t>
  </si>
  <si>
    <t>Líder del Proceso:</t>
  </si>
  <si>
    <t>Fecha del Reporte:</t>
  </si>
  <si>
    <t>Periodo de Medición:</t>
  </si>
  <si>
    <t>Desde</t>
  </si>
  <si>
    <t>Hasta</t>
  </si>
  <si>
    <t>dd/mm/aaaa</t>
  </si>
  <si>
    <t>Meta Programada</t>
  </si>
  <si>
    <t>Responsable</t>
  </si>
  <si>
    <t>Meta Alcanzada</t>
  </si>
  <si>
    <t>% de avance del período</t>
  </si>
  <si>
    <t>Medio de Verificación</t>
  </si>
  <si>
    <t>Observaciones</t>
  </si>
  <si>
    <t>Avance cualitativo</t>
  </si>
  <si>
    <t>Nombre del instrumento de planificación sujeto de seguimiento</t>
  </si>
  <si>
    <t>Fórmula del Indicador</t>
  </si>
  <si>
    <t>Frecuencia de medición</t>
  </si>
  <si>
    <t xml:space="preserve">Objetivo/actividades/estrategias </t>
  </si>
  <si>
    <t>Indicador</t>
  </si>
  <si>
    <t>TRIM I</t>
  </si>
  <si>
    <t>TRIM II</t>
  </si>
  <si>
    <t>TRIM III</t>
  </si>
  <si>
    <t>TRIM IV</t>
  </si>
  <si>
    <t xml:space="preserve">SEGUIMIENTO A LA PLANEACIÓN ESTRATEGICA INSTITUCIONAL
</t>
  </si>
  <si>
    <t>Planeación y mejoramiento</t>
  </si>
  <si>
    <t xml:space="preserve">Plan de tratamiento de riesgos </t>
  </si>
  <si>
    <t xml:space="preserve">Plan de seguridad y privacidad de la información </t>
  </si>
  <si>
    <t>Plan estratégico de tecnologías de la información -PETI</t>
  </si>
  <si>
    <t>Plan Anual de Adquisiciones</t>
  </si>
  <si>
    <t>Plan institucional de archivos -PINAR</t>
  </si>
  <si>
    <t>Plan de Seguridad y Salud en el Trabajo</t>
  </si>
  <si>
    <t>Plan estratégico de talento humano</t>
  </si>
  <si>
    <t xml:space="preserve">Plan institucional  de capacitación </t>
  </si>
  <si>
    <t xml:space="preserve">Plan de incentivos institucionales </t>
  </si>
  <si>
    <t>Plan de previsión de recursos humanos</t>
  </si>
  <si>
    <t xml:space="preserve">Plan anual de vacantes </t>
  </si>
  <si>
    <t>Gestión del riesgo</t>
  </si>
  <si>
    <t xml:space="preserve">No riesgos gestionados /No riesgos identificados X 100 </t>
  </si>
  <si>
    <t>Implementación de MSPI</t>
  </si>
  <si>
    <t>No actividades ejecutadas /No actividades programadas X 100 (MSPI)</t>
  </si>
  <si>
    <t>Implementación del PETI</t>
  </si>
  <si>
    <t>No actividades implementadas/No actividades programadas X 100</t>
  </si>
  <si>
    <t>Ejecución del plan anual de adquisiciones</t>
  </si>
  <si>
    <t>(No de acciones ejecutadas / No de acciones planificadas)*100</t>
  </si>
  <si>
    <t>Ejecución del PINAR</t>
  </si>
  <si>
    <t>Porcentaje de Plan de Seguridad y Salud en el Trabajo</t>
  </si>
  <si>
    <t># actividades realizadas/# actividades programdas X 100</t>
  </si>
  <si>
    <t>#capacitaciones realizadas/# capacitaciones programadas X 100</t>
  </si>
  <si>
    <t>% incentivos otorgados</t>
  </si>
  <si>
    <t>% apropiación de recursos</t>
  </si>
  <si>
    <t>Trimestral</t>
  </si>
  <si>
    <t>META</t>
  </si>
  <si>
    <t xml:space="preserve">Líder de seguridad digital: Jonathan Marin </t>
  </si>
  <si>
    <t>Líder de Gestión Documental: Zoraida Vanegas</t>
  </si>
  <si>
    <t>Charles Gallardo</t>
  </si>
  <si>
    <t xml:space="preserve">Jainer Lora </t>
  </si>
  <si>
    <t>Vicerrector Administrativo y Financiero: Andrés Mezal</t>
  </si>
  <si>
    <t xml:space="preserve">Líder de SGSST: </t>
  </si>
  <si>
    <t>Jefe de control interno</t>
  </si>
  <si>
    <t>Jefe de Talento Humano: Jaime Jimenez</t>
  </si>
  <si>
    <t>CONTROL INTERNO</t>
  </si>
  <si>
    <t>Es el promedio aritmetico de todos los planes de talento humano</t>
  </si>
  <si>
    <t>% provisión de cargos para planta</t>
  </si>
  <si>
    <t>Cuatrimestral</t>
  </si>
  <si>
    <t>Porcentaje de cumplimiento del Programa de Transparencia y Etica Pública</t>
  </si>
  <si>
    <t>Programa de Transparencia y Etica Pública</t>
  </si>
  <si>
    <t xml:space="preserve"> Incentivos otorgados</t>
  </si>
  <si>
    <t>Implementación del plan</t>
  </si>
  <si>
    <t>Apropiación de recursos</t>
  </si>
  <si>
    <t>Provisión de cargos para planta de personal</t>
  </si>
  <si>
    <t>De 19 actividades, se ejecutaron en este triimestre  17 actividades que son: mantenimiento preventivo de la infraestructura tecnológica, fortalecimiento institucional en temas de TI y gobierno, adquisiciones de equipos, insumos y adminstración de los sistemas de información (Docens adviser, moodle, novasoft, etc).</t>
  </si>
  <si>
    <t>https://drive.google.com/drive/u/0/folders/1fKo7nz00GvNuIpx_oeXolcVhH1g7-ZOG</t>
  </si>
  <si>
    <t>"Con base en el análisis de riesgos inherentes realizado sobre los activos de información críticos, se ha ejecutado un plan de tratamiento enfocado en los 7 riesgos identificados (R1 al R7). La gestión se priorizó según la criticidad detectada en la matriz de calor, abordando de manera inmediata aquellos catalogados como Extremos y Altos. A la fecha, se han implementado controles técnicos, administrativos y físicos para reducir la probabilidad de ocurrencia y el impacto en la confidencialidad, integridad y disponibilidad de la información.
*Gestion de parches y actualizaciones (Firewall).
*respaldo de informacion de todas las estaciones de Trabajo. (Google Drive - NAS)"</t>
  </si>
  <si>
    <t>"Las actividades recientes se han centrado en dos pilares fundamentales: la seguridad perimetral y la protección de puntos finales (endpoints)
*Firewall Monitoreo de equpos y red
*ForticClient Gestion de vulnerabilidades"</t>
  </si>
  <si>
    <t>https://drive.google.com/drive/u/0/folders/1wUmm01hO4CXnnXRD4CVzw5yWEcYtYh-x</t>
  </si>
  <si>
    <t>https://drive.google.com/drive/u/0/folders/1tq98Ra52yyj4ROzaQr6yuLM8kx1GjT9r</t>
  </si>
  <si>
    <t>https://drive.google.com/drive/u/0/folders/1bbwsIszwT5Vi_ZoIiEf-cpOgERQ8gxdM</t>
  </si>
  <si>
    <t>Se han ejecutado las capacitaciones de cajasai, aciet, salud ambiental y algunas capacitaciones programadas por las demas dependencias según lo contemplado en el pic</t>
  </si>
  <si>
    <t>https://drive.google.com/drive/u/0/folders/1xRaBOGbH-cnGbMQMomgGawM9FmevvwLq</t>
  </si>
  <si>
    <t xml:space="preserve">Se han realizado todos los pagos por ley a la planta de personal administrativa y docente </t>
  </si>
  <si>
    <t>Reconocimiento de 20 años en la institución al vicerector administrativo, bonos de spa, día de la familia, jornada deportiva, pasadía, cena de navidad, vacaciones recreativas, gimnasio, permisos, novenas navideñas</t>
  </si>
  <si>
    <t>https://drive.google.com/drive/u/0/folders/1eTCoojRLxKcc7oTLVdOTwa1bEf4q8sJr</t>
  </si>
  <si>
    <t>Se publicó en la página de la Comisión Nacional del Servicio Civil, los cargos que están vacantes pero esta sujeto a los requisitos legales del Departamento para ejercer empleo público. Adicionalmente,  se está en la espera del cambio de carácter</t>
  </si>
  <si>
    <t>https://drive.google.com/drive/u/0/folders/12otyDOc5S_i_tb8ApyrIKz_VOuAFVKS4</t>
  </si>
  <si>
    <t xml:space="preserve">1. Se contrato el software para la implementación del sistema de gestión de documentos electrónicos de archivo-SGDEA
2. Se elaboró el programa de reprografía
3. Se actualizaron los registros de activos de información
4. Se actualizó el indice de información clasificada y reservada
5. Se elaboró el esquema de publicación de información 
6. Se realizó almacemiento y realmacenamiento de las cajas en el archivo central
</t>
  </si>
  <si>
    <t>https://drive.google.com/drive/u/0/folders/1MRGzbZdwUx7QlnXg-xCUWLYlWpbsXkUy</t>
  </si>
  <si>
    <t>A corte de noviembre 30, se han adjudicado 234 contratos de los 373 proyectados en el PAA para el año. Hay que tener en cuenta que se incluyeron items nuevos del PAA originai, en otras ocasiones cuando se caen los procesos, el sistema no permite jalar ese item del PAA y es necesario volverlo a incluir como nuevo, en otras ocasiones se proyectan contratos por periodos cortos y luego es necesario volver a incluir en el PAA, nuevamente el item para el mismo contratista</t>
  </si>
  <si>
    <t>https://drive.google.com/drive/u/0/folders/1vjD5AGEg_Dtz2u_QF9m_YqaGPVrUhfQc</t>
  </si>
  <si>
    <t>Registro mensual del reporte de análisis microbiológico de agua _ Seguimiento a la ejecución de las reuniones programadas del COPASST _ Planificación de calendario para proceso de conformación del Comité de Convivencia Laboral _ Coordinación de capacitación sobre funciones y responsabilidades y socialización de guion para simulacro a las Brigadas de emergencia _ Reporte de ejecución y avances para el seguimiento a los planes estratégicos Institucionales y los planes de acción _ Revisión y actualización del Plan de Emergencia de la Institución _ Planificación y ejecución de Simulacro de emergencia con el apoyo de las brigadas de emergencia _ Recepción de Certificados médicos de los funcionarios y remisión para el archivo correspondiente _ Inducción SG-SST a estudiantes de UNIPAZ _ Inspección de señalización y demarcación _ Inspección uso de EPP en el área de Gestión Documental _ Seguimiento y registro de los exámenes médicos ocupacionales de ingreso, periódicos y de retiro _ Seguimiento a la ejecución de inducción y reinducción en SST _ Seguimiento a las acciones preventivas y correctivas de SST _ Coordinación proceso de conformación Comité de Convivencia Laboral _ Capacitación al COPASST sobre inspecciones de seguridad _ Capacitación a los nuevos miembros del Comité de Convivencia Laboral sobre funciones y responsabilidades, introducción a la resolución 3461/2025 y a la Ley 1010/06 _ Coordinación y logística para actividad de tarde de merienda saludable y pausa activa _ Sensibilización sobre el consumo de sustancias psicoactivas _ Coordinación de actividad de sensibilización frente a la corresponsabilidad en el bienestar propio y colectivo en articulación con el área de comunicaciones _ Elaboración de informe de cierre de vigencia del Programa de Gestión Integral de Residuos Sólidos PGIRS _ Seguimiento a los estándares mínimos _ Registro de ausentismos por razones de salud _ Reporte de indicadores de estructura, proceso y resultado para verificar el cumplimiento del SG-SST _ Elaboración y envío a la alta dirección de informe de gestión de la vigencia _ Actualización documento Plan de Trabajo Anual del Sistema de Gestión de la Seguridad y Salud en el Trabajo (SG-SST) 2026 _ Actualización y socialización de formato reporte actos y condiciones inseguras _ Pausas activas mensuales _ Seguimiento y registro de la ejecución de fumigación y desratización _ Seguimiento a las actividades planificadas en el programa de estilo de vida saludable _ Seguimiento a las actividades planificadas en el programa de capacitaciones _ Sensibilización Higiene visual _ Evaluación e inspección como verificación del cumplimiento del orden y aseo de puesto de trabajo _ Elaboración de informe de resultados de la implementación del Programa de orden y aseo</t>
  </si>
  <si>
    <t>https://drive.google.com/drive/u/0/folders/1Li0GEotiMxKfFVdVkkh1ZU6lRZD2XAVh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</si>
</sst>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x14ac:knownFonts="1">
    <font>
      <sz val="11"/>
      <color theme="1"/>
      <name val="Calibri"/>
      <family val="2"/>
      <scheme val="minor"/>
    </font>
    <font>
      <sz val="11"/>
      <color theme="1"/>
      <name val="Calibri"/>
      <family val="2"/>
      <scheme val="minor"/>
    </font>
    <font>
      <u/>
      <sz val="11"/>
      <color theme="10"/>
      <name val="Calibri"/>
      <family val="2"/>
      <scheme val="minor"/>
    </font>
    <font>
      <sz val="11"/>
      <color theme="1"/>
      <name val="Tahoma"/>
      <family val="2"/>
    </font>
    <font>
      <sz val="11"/>
      <color indexed="8"/>
      <name val="Arial"/>
      <family val="2"/>
    </font>
    <font>
      <b/>
      <sz val="11"/>
      <color theme="1"/>
      <name val="Tahoma"/>
      <family val="2"/>
    </font>
    <font>
      <b/>
      <sz val="9"/>
      <color theme="1"/>
      <name val="Tahoma"/>
      <family val="2"/>
    </font>
    <font>
      <sz val="11"/>
      <name val="Tahoma"/>
      <family val="2"/>
    </font>
    <font>
      <b/>
      <sz val="9"/>
      <color theme="0"/>
      <name val="Tahoma"/>
      <family val="2"/>
    </font>
    <font>
      <sz val="11"/>
      <color rgb="FF000000"/>
      <name val="Tahoma"/>
      <family val="2"/>
    </font>
    <font>
      <b/>
      <sz val="12"/>
      <name val="Tahoma"/>
      <family val="2"/>
    </font>
  </fonts>
  <fills count="12">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002060"/>
        <bgColor indexed="64"/>
      </patternFill>
    </fill>
    <fill>
      <patternFill patternType="solid">
        <fgColor theme="8" tint="0.59999389629810485"/>
        <bgColor indexed="64"/>
      </patternFill>
    </fill>
    <fill>
      <patternFill patternType="solid">
        <fgColor rgb="FFFFFF00"/>
        <bgColor indexed="64"/>
      </patternFill>
    </fill>
    <fill>
      <patternFill patternType="solid">
        <fgColor rgb="FF00B0F0"/>
        <bgColor indexed="64"/>
      </patternFill>
    </fill>
    <fill>
      <patternFill patternType="solid">
        <fgColor rgb="FF92D050"/>
        <bgColor indexed="64"/>
      </patternFill>
    </fill>
    <fill>
      <patternFill patternType="solid">
        <fgColor rgb="FFCC00FF"/>
        <bgColor indexed="64"/>
      </patternFill>
    </fill>
    <fill>
      <patternFill patternType="solid">
        <fgColor theme="5" tint="0.59999389629810485"/>
        <bgColor indexed="64"/>
      </patternFill>
    </fill>
    <fill>
      <patternFill patternType="solid">
        <fgColor rgb="FFFFC000"/>
        <bgColor indexed="64"/>
      </patternFill>
    </fill>
  </fills>
  <borders count="41">
    <border>
      <left/>
      <right/>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style="thin">
        <color indexed="64"/>
      </right>
      <top style="medium">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diagonal/>
    </border>
    <border>
      <left style="thick">
        <color rgb="FF000000"/>
      </left>
      <right style="medium">
        <color rgb="FF000000"/>
      </right>
      <top style="medium">
        <color rgb="FF000000"/>
      </top>
      <bottom style="medium">
        <color rgb="FF000000"/>
      </bottom>
      <diagonal/>
    </border>
    <border>
      <left style="medium">
        <color rgb="FFCCCCCC"/>
      </left>
      <right style="medium">
        <color rgb="FF000000"/>
      </right>
      <top style="medium">
        <color rgb="FF000000"/>
      </top>
      <bottom style="medium">
        <color rgb="FF000000"/>
      </bottom>
      <diagonal/>
    </border>
    <border>
      <left/>
      <right style="thin">
        <color indexed="64"/>
      </right>
      <top style="thin">
        <color indexed="64"/>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CCCCCC"/>
      </left>
      <right style="medium">
        <color rgb="FF000000"/>
      </right>
      <top style="medium">
        <color rgb="FFCCCCCC"/>
      </top>
      <bottom style="medium">
        <color rgb="FF000000"/>
      </bottom>
      <diagonal/>
    </border>
    <border>
      <left style="medium">
        <color rgb="FF000000"/>
      </left>
      <right style="medium">
        <color rgb="FF000000"/>
      </right>
      <top style="medium">
        <color rgb="FFCCCCCC"/>
      </top>
      <bottom style="medium">
        <color rgb="FF000000"/>
      </bottom>
      <diagonal/>
    </border>
    <border>
      <left style="thin">
        <color indexed="64"/>
      </left>
      <right/>
      <top style="medium">
        <color indexed="64"/>
      </top>
      <bottom/>
      <diagonal/>
    </border>
    <border>
      <left style="medium">
        <color rgb="FFCCCCCC"/>
      </left>
      <right/>
      <top style="medium">
        <color rgb="FF000000"/>
      </top>
      <bottom style="medium">
        <color rgb="FF000000"/>
      </bottom>
      <diagonal/>
    </border>
  </borders>
  <cellStyleXfs count="3">
    <xf numFmtId="0" fontId="0" fillId="0" borderId="0"/>
    <xf numFmtId="9" fontId="1" fillId="0" borderId="0" applyFont="0" applyFill="0" applyBorder="0" applyAlignment="0" applyProtection="0"/>
    <xf numFmtId="0" fontId="2" fillId="0" borderId="0" applyNumberFormat="0" applyFill="0" applyBorder="0" applyAlignment="0" applyProtection="0"/>
  </cellStyleXfs>
  <cellXfs count="128">
    <xf numFmtId="0" fontId="0" fillId="0" borderId="0" xfId="0"/>
    <xf numFmtId="0" fontId="3" fillId="0" borderId="0" xfId="0" applyFont="1" applyAlignment="1">
      <alignment vertical="center"/>
    </xf>
    <xf numFmtId="0" fontId="3" fillId="0" borderId="0" xfId="0" applyFont="1" applyAlignment="1">
      <alignment horizontal="center" vertical="center"/>
    </xf>
    <xf numFmtId="0" fontId="3" fillId="0" borderId="0" xfId="0" applyFont="1" applyAlignment="1">
      <alignment horizontal="justify" vertical="center"/>
    </xf>
    <xf numFmtId="15" fontId="3" fillId="0" borderId="14" xfId="0" applyNumberFormat="1" applyFont="1" applyBorder="1" applyAlignment="1">
      <alignment horizontal="center" vertical="center"/>
    </xf>
    <xf numFmtId="0" fontId="3" fillId="0" borderId="9" xfId="0" applyFont="1" applyBorder="1" applyAlignment="1">
      <alignment horizontal="center" vertical="center"/>
    </xf>
    <xf numFmtId="0" fontId="6" fillId="5" borderId="9" xfId="0" applyFont="1" applyFill="1" applyBorder="1" applyAlignment="1">
      <alignment horizontal="center" vertical="center" wrapText="1"/>
    </xf>
    <xf numFmtId="0" fontId="0" fillId="0" borderId="0" xfId="0" applyAlignment="1">
      <alignment wrapText="1"/>
    </xf>
    <xf numFmtId="15" fontId="3" fillId="0" borderId="0" xfId="0" applyNumberFormat="1" applyFont="1" applyAlignment="1">
      <alignment horizontal="center" vertical="center"/>
    </xf>
    <xf numFmtId="0" fontId="8" fillId="4" borderId="9" xfId="0" applyFont="1" applyFill="1" applyBorder="1" applyAlignment="1">
      <alignment horizontal="center" vertical="center" wrapText="1"/>
    </xf>
    <xf numFmtId="0" fontId="3" fillId="0" borderId="0" xfId="0" applyFont="1" applyAlignment="1">
      <alignment vertical="center" wrapText="1"/>
    </xf>
    <xf numFmtId="0" fontId="3" fillId="0" borderId="0" xfId="0" applyFont="1" applyAlignment="1">
      <alignment horizontal="center" vertical="center" wrapText="1"/>
    </xf>
    <xf numFmtId="0" fontId="3" fillId="0" borderId="0" xfId="0" applyFont="1" applyAlignment="1">
      <alignment horizontal="justify" vertical="center" wrapText="1"/>
    </xf>
    <xf numFmtId="0" fontId="8" fillId="4" borderId="31"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3" fillId="0" borderId="9" xfId="0" applyFont="1" applyBorder="1" applyAlignment="1">
      <alignment horizontal="justify" vertical="center"/>
    </xf>
    <xf numFmtId="9" fontId="3" fillId="0" borderId="9" xfId="1" applyFont="1" applyFill="1" applyBorder="1" applyAlignment="1">
      <alignment horizontal="center" vertical="center"/>
    </xf>
    <xf numFmtId="164" fontId="3" fillId="0" borderId="9" xfId="1" applyNumberFormat="1" applyFont="1" applyFill="1" applyBorder="1" applyAlignment="1">
      <alignment horizontal="center" vertical="center"/>
    </xf>
    <xf numFmtId="0" fontId="3" fillId="0" borderId="20"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9" xfId="0" applyFont="1" applyBorder="1" applyAlignment="1">
      <alignment horizontal="center" vertical="center" wrapText="1"/>
    </xf>
    <xf numFmtId="9" fontId="3" fillId="0" borderId="9" xfId="0" applyNumberFormat="1" applyFont="1" applyBorder="1" applyAlignment="1">
      <alignment horizontal="center" vertical="center" wrapText="1"/>
    </xf>
    <xf numFmtId="9" fontId="3" fillId="0" borderId="9" xfId="0" applyNumberFormat="1" applyFont="1" applyBorder="1" applyAlignment="1">
      <alignment horizontal="center" vertical="center"/>
    </xf>
    <xf numFmtId="164" fontId="3" fillId="0" borderId="9" xfId="1" applyNumberFormat="1" applyFont="1" applyFill="1" applyBorder="1" applyAlignment="1">
      <alignment horizontal="center" vertical="center" wrapText="1"/>
    </xf>
    <xf numFmtId="0" fontId="3" fillId="0" borderId="20" xfId="0" applyFont="1" applyBorder="1" applyAlignment="1">
      <alignment horizontal="center" vertical="center"/>
    </xf>
    <xf numFmtId="0" fontId="3" fillId="0" borderId="22" xfId="0" applyFont="1" applyBorder="1" applyAlignment="1">
      <alignment horizontal="center" vertical="center"/>
    </xf>
    <xf numFmtId="0" fontId="3" fillId="0" borderId="22" xfId="0" applyFont="1" applyBorder="1" applyAlignment="1">
      <alignment horizontal="center" vertical="center" wrapText="1"/>
    </xf>
    <xf numFmtId="10" fontId="7" fillId="0" borderId="9" xfId="0" applyNumberFormat="1" applyFont="1" applyBorder="1" applyAlignment="1">
      <alignment horizontal="center" vertical="center"/>
    </xf>
    <xf numFmtId="0" fontId="3" fillId="0" borderId="9" xfId="0" applyFont="1" applyBorder="1" applyAlignment="1">
      <alignment horizontal="left" vertical="center"/>
    </xf>
    <xf numFmtId="0" fontId="3" fillId="7" borderId="19" xfId="0" applyFont="1" applyFill="1" applyBorder="1" applyAlignment="1">
      <alignment horizontal="justify" vertical="center"/>
    </xf>
    <xf numFmtId="0" fontId="7" fillId="6" borderId="19" xfId="0" applyFont="1" applyFill="1" applyBorder="1" applyAlignment="1">
      <alignment horizontal="left" vertical="center" wrapText="1"/>
    </xf>
    <xf numFmtId="0" fontId="3" fillId="9" borderId="19" xfId="0" applyFont="1" applyFill="1" applyBorder="1" applyAlignment="1">
      <alignment horizontal="center" vertical="center" wrapText="1"/>
    </xf>
    <xf numFmtId="0" fontId="3" fillId="10" borderId="19" xfId="0" applyFont="1" applyFill="1" applyBorder="1" applyAlignment="1">
      <alignment horizontal="center" vertical="center" wrapText="1"/>
    </xf>
    <xf numFmtId="0" fontId="3" fillId="10" borderId="21" xfId="0" applyFont="1" applyFill="1" applyBorder="1" applyAlignment="1">
      <alignment horizontal="center" vertical="center" wrapText="1"/>
    </xf>
    <xf numFmtId="0" fontId="7" fillId="8" borderId="19" xfId="0" applyFont="1" applyFill="1" applyBorder="1" applyAlignment="1">
      <alignment horizontal="left" vertical="center" wrapText="1"/>
    </xf>
    <xf numFmtId="0" fontId="7" fillId="0" borderId="9" xfId="2" applyFont="1" applyFill="1" applyBorder="1" applyAlignment="1">
      <alignment horizontal="justify" vertical="center" wrapText="1"/>
    </xf>
    <xf numFmtId="9" fontId="3" fillId="0" borderId="22" xfId="1" applyFont="1" applyFill="1" applyBorder="1" applyAlignment="1">
      <alignment horizontal="center" vertical="center"/>
    </xf>
    <xf numFmtId="0" fontId="3" fillId="11" borderId="19" xfId="0" applyFont="1" applyFill="1" applyBorder="1" applyAlignment="1">
      <alignment horizontal="justify" vertical="center"/>
    </xf>
    <xf numFmtId="0" fontId="3" fillId="0" borderId="23" xfId="0" applyFont="1" applyBorder="1" applyAlignment="1">
      <alignment horizontal="center" vertical="center" wrapText="1"/>
    </xf>
    <xf numFmtId="0" fontId="3" fillId="0" borderId="10" xfId="0" applyFont="1" applyBorder="1" applyAlignment="1">
      <alignment horizontal="center" vertical="center" wrapText="1"/>
    </xf>
    <xf numFmtId="10" fontId="3" fillId="0" borderId="9" xfId="0" applyNumberFormat="1" applyFont="1" applyBorder="1" applyAlignment="1">
      <alignment horizontal="center" vertical="center" wrapText="1"/>
    </xf>
    <xf numFmtId="0" fontId="3" fillId="0" borderId="25" xfId="0" applyFont="1" applyBorder="1" applyAlignment="1">
      <alignment horizontal="center" vertical="center" wrapText="1"/>
    </xf>
    <xf numFmtId="0" fontId="3" fillId="0" borderId="9" xfId="0" applyFont="1" applyBorder="1" applyAlignment="1">
      <alignment horizontal="justify" vertical="center" wrapText="1"/>
    </xf>
    <xf numFmtId="0" fontId="9" fillId="0" borderId="9" xfId="0" applyFont="1" applyBorder="1" applyAlignment="1">
      <alignment horizontal="justify" vertical="center" wrapText="1"/>
    </xf>
    <xf numFmtId="9" fontId="3" fillId="0" borderId="13" xfId="0" applyNumberFormat="1" applyFont="1" applyBorder="1" applyAlignment="1">
      <alignment horizontal="center" vertical="center" wrapText="1"/>
    </xf>
    <xf numFmtId="9" fontId="3" fillId="0" borderId="13" xfId="0" applyNumberFormat="1" applyFont="1" applyBorder="1" applyAlignment="1">
      <alignment horizontal="center" vertical="center"/>
    </xf>
    <xf numFmtId="0" fontId="7" fillId="0" borderId="9" xfId="0" applyFont="1" applyBorder="1" applyAlignment="1">
      <alignment horizontal="left" vertical="center" wrapText="1"/>
    </xf>
    <xf numFmtId="0" fontId="2" fillId="0" borderId="9" xfId="2" applyBorder="1" applyAlignment="1">
      <alignment horizontal="center" vertical="center" wrapText="1"/>
    </xf>
    <xf numFmtId="0" fontId="3" fillId="0" borderId="20" xfId="0" applyFont="1" applyBorder="1" applyAlignment="1">
      <alignment horizontal="justify" vertical="center" wrapText="1"/>
    </xf>
    <xf numFmtId="0" fontId="3" fillId="0" borderId="13" xfId="0" applyFont="1" applyBorder="1" applyAlignment="1">
      <alignment horizontal="justify" vertical="center" wrapText="1"/>
    </xf>
    <xf numFmtId="164" fontId="3" fillId="0" borderId="33" xfId="0" applyNumberFormat="1" applyFont="1" applyBorder="1" applyAlignment="1">
      <alignment horizontal="center" vertical="center" wrapText="1"/>
    </xf>
    <xf numFmtId="10" fontId="3" fillId="0" borderId="16" xfId="0" applyNumberFormat="1" applyFont="1" applyBorder="1" applyAlignment="1">
      <alignment horizontal="center" vertical="center" wrapText="1"/>
    </xf>
    <xf numFmtId="0" fontId="2" fillId="2" borderId="10" xfId="2" applyFill="1" applyBorder="1" applyAlignment="1">
      <alignment horizontal="justify" vertical="center" wrapText="1"/>
    </xf>
    <xf numFmtId="9" fontId="3" fillId="0" borderId="9" xfId="1" applyFont="1" applyFill="1" applyBorder="1" applyAlignment="1">
      <alignment horizontal="center" vertical="center" wrapText="1"/>
    </xf>
    <xf numFmtId="0" fontId="3" fillId="0" borderId="36" xfId="0" applyFont="1" applyBorder="1" applyAlignment="1">
      <alignment vertical="center" wrapText="1"/>
    </xf>
    <xf numFmtId="0" fontId="2" fillId="0" borderId="37" xfId="2" applyBorder="1" applyAlignment="1">
      <alignment horizontal="center" vertical="center" wrapText="1"/>
    </xf>
    <xf numFmtId="9" fontId="0" fillId="0" borderId="36" xfId="0" applyNumberFormat="1" applyBorder="1" applyAlignment="1">
      <alignment horizontal="center" vertical="center" wrapText="1"/>
    </xf>
    <xf numFmtId="0" fontId="3" fillId="0" borderId="36" xfId="0" applyFont="1" applyBorder="1" applyAlignment="1">
      <alignment horizontal="justify" vertical="center" wrapText="1"/>
    </xf>
    <xf numFmtId="9" fontId="3" fillId="0" borderId="13" xfId="1" applyFont="1" applyFill="1" applyBorder="1" applyAlignment="1">
      <alignment horizontal="center" vertical="center"/>
    </xf>
    <xf numFmtId="9" fontId="3" fillId="0" borderId="16" xfId="1" applyFont="1" applyFill="1" applyBorder="1" applyAlignment="1">
      <alignment horizontal="center" vertical="center"/>
    </xf>
    <xf numFmtId="9" fontId="0" fillId="0" borderId="9" xfId="0" applyNumberFormat="1" applyBorder="1" applyAlignment="1">
      <alignment horizontal="center" vertical="center" wrapText="1"/>
    </xf>
    <xf numFmtId="164" fontId="3" fillId="0" borderId="9" xfId="0" applyNumberFormat="1" applyFont="1" applyBorder="1" applyAlignment="1">
      <alignment horizontal="center" vertical="center" wrapText="1"/>
    </xf>
    <xf numFmtId="164" fontId="7" fillId="0" borderId="9" xfId="0" applyNumberFormat="1" applyFont="1" applyBorder="1" applyAlignment="1">
      <alignment horizontal="center" vertical="center"/>
    </xf>
    <xf numFmtId="0" fontId="3" fillId="0" borderId="38" xfId="0" applyFont="1" applyBorder="1" applyAlignment="1">
      <alignment vertical="center" wrapText="1"/>
    </xf>
    <xf numFmtId="0" fontId="2" fillId="0" borderId="40" xfId="2" applyBorder="1" applyAlignment="1">
      <alignment horizontal="center" vertical="center" wrapText="1"/>
    </xf>
    <xf numFmtId="0" fontId="9" fillId="0" borderId="0" xfId="0" applyFont="1" applyAlignment="1">
      <alignment vertical="center" wrapText="1"/>
    </xf>
    <xf numFmtId="10" fontId="3" fillId="0" borderId="9" xfId="0" applyNumberFormat="1" applyFont="1" applyBorder="1" applyAlignment="1">
      <alignment horizontal="center" vertical="center"/>
    </xf>
    <xf numFmtId="9" fontId="7" fillId="0" borderId="9" xfId="0" applyNumberFormat="1" applyFont="1" applyBorder="1" applyAlignment="1">
      <alignment horizontal="center" vertical="center"/>
    </xf>
    <xf numFmtId="9" fontId="3" fillId="0" borderId="22" xfId="1" applyFont="1" applyFill="1" applyBorder="1" applyAlignment="1">
      <alignment horizontal="center" vertical="center" wrapText="1"/>
    </xf>
    <xf numFmtId="164" fontId="3" fillId="0" borderId="13" xfId="1" applyNumberFormat="1" applyFont="1" applyFill="1" applyBorder="1" applyAlignment="1">
      <alignment horizontal="center" vertical="center"/>
    </xf>
    <xf numFmtId="9" fontId="0" fillId="0" borderId="34" xfId="0" applyNumberFormat="1" applyBorder="1" applyAlignment="1">
      <alignment horizontal="center" vertical="center" wrapText="1"/>
    </xf>
    <xf numFmtId="9" fontId="3" fillId="0" borderId="9" xfId="1" applyNumberFormat="1" applyFont="1" applyFill="1" applyBorder="1" applyAlignment="1">
      <alignment horizontal="center" vertical="center"/>
    </xf>
    <xf numFmtId="0" fontId="8" fillId="4" borderId="17" xfId="0" applyFont="1" applyFill="1" applyBorder="1" applyAlignment="1">
      <alignment horizontal="center" vertical="center" wrapText="1"/>
    </xf>
    <xf numFmtId="0" fontId="8" fillId="4" borderId="19" xfId="0" applyFont="1" applyFill="1" applyBorder="1" applyAlignment="1">
      <alignment horizontal="center" vertical="center" wrapText="1"/>
    </xf>
    <xf numFmtId="0" fontId="8" fillId="4" borderId="18" xfId="0" applyFont="1" applyFill="1" applyBorder="1" applyAlignment="1">
      <alignment horizontal="center" vertical="center" wrapText="1"/>
    </xf>
    <xf numFmtId="0" fontId="8" fillId="4" borderId="9" xfId="0" applyFont="1" applyFill="1" applyBorder="1" applyAlignment="1">
      <alignment horizontal="center" vertical="center" wrapText="1"/>
    </xf>
    <xf numFmtId="9" fontId="3" fillId="0" borderId="25" xfId="1" applyNumberFormat="1" applyFont="1" applyFill="1" applyBorder="1" applyAlignment="1">
      <alignment horizontal="center" vertical="center" wrapText="1"/>
    </xf>
    <xf numFmtId="9" fontId="3" fillId="0" borderId="14" xfId="1" applyNumberFormat="1" applyFont="1" applyFill="1" applyBorder="1" applyAlignment="1">
      <alignment horizontal="center" vertical="center" wrapText="1"/>
    </xf>
    <xf numFmtId="9" fontId="3" fillId="0" borderId="35" xfId="1" applyNumberFormat="1" applyFont="1" applyFill="1" applyBorder="1" applyAlignment="1">
      <alignment horizontal="center" vertical="center" wrapText="1"/>
    </xf>
    <xf numFmtId="0" fontId="3" fillId="0" borderId="9" xfId="0" applyFont="1" applyBorder="1" applyAlignment="1">
      <alignment horizontal="center" vertical="center" wrapText="1"/>
    </xf>
    <xf numFmtId="0" fontId="3" fillId="0" borderId="13" xfId="0" applyFont="1" applyBorder="1" applyAlignment="1">
      <alignment horizontal="center" vertical="center"/>
    </xf>
    <xf numFmtId="0" fontId="3" fillId="0" borderId="16" xfId="0" applyFont="1" applyBorder="1" applyAlignment="1">
      <alignment horizontal="center" vertical="center"/>
    </xf>
    <xf numFmtId="0" fontId="8" fillId="4" borderId="24" xfId="0" applyFont="1" applyFill="1" applyBorder="1" applyAlignment="1">
      <alignment horizontal="center" vertical="center" wrapText="1"/>
    </xf>
    <xf numFmtId="0" fontId="8" fillId="4" borderId="29" xfId="0" applyFont="1" applyFill="1" applyBorder="1" applyAlignment="1">
      <alignment horizontal="center" vertical="center" wrapText="1"/>
    </xf>
    <xf numFmtId="0" fontId="8" fillId="4" borderId="30" xfId="0" applyFont="1" applyFill="1" applyBorder="1" applyAlignment="1">
      <alignment horizontal="center" vertical="center" wrapText="1"/>
    </xf>
    <xf numFmtId="0" fontId="6" fillId="5" borderId="1" xfId="0" applyFont="1" applyFill="1" applyBorder="1" applyAlignment="1">
      <alignment horizontal="center" vertical="center" wrapText="1"/>
    </xf>
    <xf numFmtId="0" fontId="6" fillId="5" borderId="3" xfId="0" applyFont="1" applyFill="1" applyBorder="1" applyAlignment="1">
      <alignment horizontal="center" vertical="center" wrapText="1"/>
    </xf>
    <xf numFmtId="0" fontId="6" fillId="5" borderId="32" xfId="0" applyFont="1" applyFill="1" applyBorder="1" applyAlignment="1">
      <alignment horizontal="center" vertical="center" wrapText="1"/>
    </xf>
    <xf numFmtId="0" fontId="6" fillId="5" borderId="9" xfId="0" applyFont="1" applyFill="1" applyBorder="1" applyAlignment="1">
      <alignment horizontal="center" vertical="center" wrapText="1"/>
    </xf>
    <xf numFmtId="164" fontId="3" fillId="0" borderId="9" xfId="1" applyNumberFormat="1" applyFont="1" applyFill="1" applyBorder="1" applyAlignment="1">
      <alignment horizontal="center" vertical="center" wrapText="1"/>
    </xf>
    <xf numFmtId="0" fontId="6" fillId="5" borderId="26" xfId="0" applyFont="1" applyFill="1" applyBorder="1" applyAlignment="1">
      <alignment horizontal="center" vertical="center" wrapText="1"/>
    </xf>
    <xf numFmtId="0" fontId="6" fillId="5" borderId="16" xfId="0" applyFont="1" applyFill="1" applyBorder="1" applyAlignment="1">
      <alignment horizontal="center" vertical="center" wrapText="1"/>
    </xf>
    <xf numFmtId="0" fontId="6" fillId="5" borderId="39" xfId="0" applyFont="1" applyFill="1" applyBorder="1" applyAlignment="1">
      <alignment horizontal="center" vertical="center" wrapText="1"/>
    </xf>
    <xf numFmtId="0" fontId="6" fillId="5" borderId="27" xfId="0" applyFont="1" applyFill="1" applyBorder="1" applyAlignment="1">
      <alignment horizontal="center" vertical="center" wrapText="1"/>
    </xf>
    <xf numFmtId="15" fontId="3" fillId="0" borderId="9" xfId="0" applyNumberFormat="1" applyFont="1" applyBorder="1" applyAlignment="1">
      <alignment horizontal="center" vertical="center"/>
    </xf>
    <xf numFmtId="0" fontId="3" fillId="0" borderId="9" xfId="0" applyFont="1" applyBorder="1" applyAlignment="1">
      <alignment horizontal="center" vertical="center"/>
    </xf>
    <xf numFmtId="0" fontId="5" fillId="3" borderId="25" xfId="0" applyFont="1" applyFill="1" applyBorder="1" applyAlignment="1">
      <alignment horizontal="left" vertical="center"/>
    </xf>
    <xf numFmtId="0" fontId="5" fillId="3" borderId="15" xfId="0" applyFont="1" applyFill="1" applyBorder="1" applyAlignment="1">
      <alignment horizontal="left" vertical="center"/>
    </xf>
    <xf numFmtId="0" fontId="5" fillId="3" borderId="27" xfId="0" applyFont="1" applyFill="1" applyBorder="1" applyAlignment="1">
      <alignment horizontal="left" vertical="center"/>
    </xf>
    <xf numFmtId="0" fontId="5" fillId="3" borderId="28" xfId="0" applyFont="1" applyFill="1" applyBorder="1" applyAlignment="1">
      <alignment horizontal="left" vertical="center"/>
    </xf>
    <xf numFmtId="0" fontId="3" fillId="0" borderId="1" xfId="0" applyFont="1" applyBorder="1" applyAlignment="1">
      <alignment horizontal="center" vertical="center"/>
    </xf>
    <xf numFmtId="0" fontId="3" fillId="0" borderId="3" xfId="0" applyFont="1" applyBorder="1" applyAlignment="1">
      <alignment horizontal="center"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0" xfId="0" applyFont="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8" xfId="0" applyFont="1" applyBorder="1" applyAlignment="1">
      <alignment horizontal="center" vertical="center"/>
    </xf>
    <xf numFmtId="0" fontId="3" fillId="0" borderId="7"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15" fontId="3" fillId="0" borderId="10" xfId="0" applyNumberFormat="1" applyFont="1" applyBorder="1" applyAlignment="1">
      <alignment horizontal="center" vertical="center"/>
    </xf>
    <xf numFmtId="0" fontId="5" fillId="3" borderId="10" xfId="0" applyFont="1" applyFill="1" applyBorder="1" applyAlignment="1">
      <alignment horizontal="justify" vertical="center"/>
    </xf>
    <xf numFmtId="0" fontId="5" fillId="3" borderId="12" xfId="0" applyFont="1" applyFill="1" applyBorder="1" applyAlignment="1">
      <alignment horizontal="justify" vertical="center"/>
    </xf>
    <xf numFmtId="0" fontId="10" fillId="2" borderId="3" xfId="0" applyFont="1" applyFill="1" applyBorder="1" applyAlignment="1">
      <alignment horizontal="center" vertical="center" wrapText="1"/>
    </xf>
    <xf numFmtId="0" fontId="10" fillId="2" borderId="3"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0" xfId="0" applyFont="1" applyFill="1" applyAlignment="1">
      <alignment horizontal="center" vertical="center"/>
    </xf>
    <xf numFmtId="0" fontId="10" fillId="2" borderId="5" xfId="0" applyFont="1" applyFill="1" applyBorder="1" applyAlignment="1">
      <alignment horizontal="center" vertical="center"/>
    </xf>
    <xf numFmtId="0" fontId="10" fillId="2" borderId="8" xfId="0" applyFont="1" applyFill="1" applyBorder="1" applyAlignment="1">
      <alignment horizontal="center" vertical="center"/>
    </xf>
    <xf numFmtId="0" fontId="10" fillId="2" borderId="7" xfId="0" applyFont="1" applyFill="1" applyBorder="1" applyAlignment="1">
      <alignment horizontal="center" vertical="center"/>
    </xf>
    <xf numFmtId="0" fontId="4" fillId="0" borderId="4"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cellXfs>
  <cellStyles count="3">
    <cellStyle name="Hipervínculo" xfId="2" builtinId="8"/>
    <cellStyle name="Normal" xfId="0" builtinId="0"/>
    <cellStyle name="Porcentaje" xfId="1" builtinId="5"/>
  </cellStyles>
  <dxfs count="0"/>
  <tableStyles count="0" defaultTableStyle="TableStyleMedium2" defaultPivotStyle="PivotStyleLight16"/>
  <colors>
    <mruColors>
      <color rgb="FFCC00FF"/>
      <color rgb="FFFF3300"/>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882465</xdr:colOff>
      <xdr:row>0</xdr:row>
      <xdr:rowOff>168090</xdr:rowOff>
    </xdr:from>
    <xdr:to>
      <xdr:col>2</xdr:col>
      <xdr:colOff>15982</xdr:colOff>
      <xdr:row>4</xdr:row>
      <xdr:rowOff>17954</xdr:rowOff>
    </xdr:to>
    <xdr:pic>
      <xdr:nvPicPr>
        <xdr:cNvPr id="3" name="Imagen 2">
          <a:extLst>
            <a:ext uri="{FF2B5EF4-FFF2-40B4-BE49-F238E27FC236}">
              <a16:creationId xmlns:a16="http://schemas.microsoft.com/office/drawing/2014/main" id="{F0EA9615-D729-496E-A7FE-F9CFAC30DC8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82465" y="168090"/>
          <a:ext cx="3447782" cy="1180563"/>
        </a:xfrm>
        <a:prstGeom prst="rect">
          <a:avLst/>
        </a:prstGeom>
      </xdr:spPr>
    </xdr:pic>
    <xdr:clientData/>
  </xdr:twoCellAnchor>
  <xdr:oneCellAnchor>
    <xdr:from>
      <xdr:col>17</xdr:col>
      <xdr:colOff>0</xdr:colOff>
      <xdr:row>1</xdr:row>
      <xdr:rowOff>0</xdr:rowOff>
    </xdr:from>
    <xdr:ext cx="2401373" cy="1100071"/>
    <xdr:pic>
      <xdr:nvPicPr>
        <xdr:cNvPr id="4" name="image4.png" title="Imagen">
          <a:extLst>
            <a:ext uri="{FF2B5EF4-FFF2-40B4-BE49-F238E27FC236}">
              <a16:creationId xmlns:a16="http://schemas.microsoft.com/office/drawing/2014/main" id="{97ADFFCB-E124-4971-923C-9CB2456772F4}"/>
            </a:ext>
          </a:extLst>
        </xdr:cNvPr>
        <xdr:cNvPicPr preferRelativeResize="0"/>
      </xdr:nvPicPr>
      <xdr:blipFill>
        <a:blip xmlns:r="http://schemas.openxmlformats.org/officeDocument/2006/relationships" r:embed="rId2" cstate="print"/>
        <a:stretch>
          <a:fillRect/>
        </a:stretch>
      </xdr:blipFill>
      <xdr:spPr>
        <a:xfrm>
          <a:off x="19736360" y="196103"/>
          <a:ext cx="2401373" cy="1100071"/>
        </a:xfrm>
        <a:prstGeom prst="rect">
          <a:avLst/>
        </a:prstGeom>
        <a:noFill/>
      </xdr:spPr>
    </xdr:pic>
    <xdr:clientData fLocksWithSheet="0"/>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27"/>
  <sheetViews>
    <sheetView tabSelected="1" topLeftCell="A4" zoomScale="68" zoomScaleNormal="68" workbookViewId="0">
      <selection activeCell="M16" sqref="M16"/>
    </sheetView>
  </sheetViews>
  <sheetFormatPr baseColWidth="10" defaultRowHeight="15" x14ac:dyDescent="0.25"/>
  <cols>
    <col min="1" max="3" width="32.42578125" customWidth="1"/>
    <col min="4" max="4" width="16.7109375" customWidth="1"/>
    <col min="5" max="5" width="14.85546875" customWidth="1"/>
    <col min="7" max="7" width="8.5703125" customWidth="1"/>
    <col min="8" max="8" width="12.28515625" customWidth="1"/>
    <col min="9" max="10" width="8.7109375" customWidth="1"/>
    <col min="11" max="11" width="15.85546875" style="7" customWidth="1"/>
    <col min="12" max="12" width="14.7109375" customWidth="1"/>
    <col min="13" max="13" width="9" customWidth="1"/>
    <col min="14" max="14" width="11" customWidth="1"/>
    <col min="15" max="15" width="12" customWidth="1"/>
    <col min="16" max="16" width="18.7109375" customWidth="1"/>
    <col min="17" max="17" width="114.5703125" customWidth="1"/>
    <col min="18" max="19" width="18.7109375" customWidth="1"/>
  </cols>
  <sheetData>
    <row r="1" spans="1:19" ht="15.75" thickBot="1" x14ac:dyDescent="0.3">
      <c r="A1" s="1"/>
      <c r="B1" s="1"/>
      <c r="C1" s="1"/>
      <c r="D1" s="1"/>
      <c r="E1" s="1"/>
      <c r="F1" s="1"/>
      <c r="G1" s="1"/>
      <c r="H1" s="1"/>
      <c r="I1" s="1"/>
      <c r="J1" s="1"/>
      <c r="K1" s="10"/>
      <c r="L1" s="1"/>
      <c r="M1" s="1"/>
      <c r="N1" s="1"/>
      <c r="O1" s="1"/>
      <c r="P1" s="1"/>
      <c r="Q1" s="1"/>
      <c r="R1" s="1"/>
      <c r="S1" s="1"/>
    </row>
    <row r="2" spans="1:19" ht="29.25" customHeight="1" x14ac:dyDescent="0.25">
      <c r="A2" s="100"/>
      <c r="B2" s="101"/>
      <c r="C2" s="102"/>
      <c r="D2" s="115" t="s">
        <v>23</v>
      </c>
      <c r="E2" s="116"/>
      <c r="F2" s="116"/>
      <c r="G2" s="116"/>
      <c r="H2" s="116"/>
      <c r="I2" s="116"/>
      <c r="J2" s="116"/>
      <c r="K2" s="116"/>
      <c r="L2" s="116"/>
      <c r="M2" s="116"/>
      <c r="N2" s="116"/>
      <c r="O2" s="116"/>
      <c r="P2" s="116"/>
      <c r="Q2" s="117"/>
      <c r="R2" s="123"/>
      <c r="S2" s="124"/>
    </row>
    <row r="3" spans="1:19" ht="29.25" customHeight="1" x14ac:dyDescent="0.25">
      <c r="A3" s="103"/>
      <c r="B3" s="104"/>
      <c r="C3" s="105"/>
      <c r="D3" s="118"/>
      <c r="E3" s="118"/>
      <c r="F3" s="118"/>
      <c r="G3" s="118"/>
      <c r="H3" s="118"/>
      <c r="I3" s="118"/>
      <c r="J3" s="118"/>
      <c r="K3" s="118"/>
      <c r="L3" s="118"/>
      <c r="M3" s="118"/>
      <c r="N3" s="118"/>
      <c r="O3" s="118"/>
      <c r="P3" s="118"/>
      <c r="Q3" s="119"/>
      <c r="R3" s="122"/>
      <c r="S3" s="125"/>
    </row>
    <row r="4" spans="1:19" ht="29.25" customHeight="1" thickBot="1" x14ac:dyDescent="0.3">
      <c r="A4" s="106"/>
      <c r="B4" s="107"/>
      <c r="C4" s="108"/>
      <c r="D4" s="120"/>
      <c r="E4" s="120"/>
      <c r="F4" s="120"/>
      <c r="G4" s="120"/>
      <c r="H4" s="120"/>
      <c r="I4" s="120"/>
      <c r="J4" s="120"/>
      <c r="K4" s="120"/>
      <c r="L4" s="120"/>
      <c r="M4" s="120"/>
      <c r="N4" s="120"/>
      <c r="O4" s="120"/>
      <c r="P4" s="120"/>
      <c r="Q4" s="121"/>
      <c r="R4" s="126"/>
      <c r="S4" s="127"/>
    </row>
    <row r="5" spans="1:19" x14ac:dyDescent="0.25">
      <c r="A5" s="1"/>
      <c r="B5" s="1"/>
      <c r="C5" s="1"/>
      <c r="D5" s="1"/>
      <c r="E5" s="1"/>
      <c r="F5" s="1"/>
      <c r="G5" s="1"/>
      <c r="H5" s="1"/>
      <c r="I5" s="1"/>
      <c r="J5" s="1"/>
      <c r="K5" s="10"/>
      <c r="L5" s="1"/>
      <c r="M5" s="1"/>
      <c r="N5" s="1"/>
      <c r="O5" s="1"/>
      <c r="P5" s="1"/>
      <c r="Q5" s="1"/>
      <c r="R5" s="1"/>
      <c r="S5" s="1"/>
    </row>
    <row r="6" spans="1:19" x14ac:dyDescent="0.25">
      <c r="A6" s="2"/>
      <c r="B6" s="2"/>
      <c r="C6" s="2"/>
      <c r="D6" s="2"/>
      <c r="E6" s="2"/>
      <c r="F6" s="2"/>
      <c r="G6" s="2"/>
      <c r="H6" s="2"/>
      <c r="I6" s="2"/>
      <c r="J6" s="2"/>
      <c r="K6" s="11"/>
      <c r="L6" s="2"/>
      <c r="M6" s="2"/>
      <c r="N6" s="2"/>
      <c r="O6" s="2"/>
      <c r="P6" s="2"/>
      <c r="Q6" s="2"/>
      <c r="R6" s="2"/>
      <c r="S6" s="2"/>
    </row>
    <row r="7" spans="1:19" x14ac:dyDescent="0.25">
      <c r="A7" s="113" t="s">
        <v>0</v>
      </c>
      <c r="B7" s="114"/>
      <c r="C7" s="109" t="s">
        <v>24</v>
      </c>
      <c r="D7" s="110"/>
      <c r="E7" s="110"/>
      <c r="F7" s="110"/>
      <c r="G7" s="111"/>
      <c r="H7" s="2"/>
      <c r="I7" s="2"/>
      <c r="J7" s="2"/>
      <c r="K7" s="12"/>
      <c r="L7" s="3"/>
      <c r="M7" s="3"/>
      <c r="N7" s="3"/>
      <c r="O7" s="3"/>
      <c r="P7" s="3"/>
      <c r="Q7" s="3"/>
      <c r="R7" s="3"/>
      <c r="S7" s="3"/>
    </row>
    <row r="8" spans="1:19" x14ac:dyDescent="0.25">
      <c r="A8" s="113" t="s">
        <v>1</v>
      </c>
      <c r="B8" s="114"/>
      <c r="C8" s="109" t="s">
        <v>54</v>
      </c>
      <c r="D8" s="110"/>
      <c r="E8" s="110"/>
      <c r="F8" s="110"/>
      <c r="G8" s="111"/>
      <c r="H8" s="2"/>
      <c r="I8" s="2"/>
      <c r="J8" s="2"/>
      <c r="K8" s="12"/>
      <c r="L8" s="3"/>
      <c r="M8" s="3"/>
      <c r="N8" s="3"/>
      <c r="O8" s="3"/>
      <c r="P8" s="3"/>
      <c r="Q8" s="3"/>
      <c r="R8" s="3"/>
      <c r="S8" s="3"/>
    </row>
    <row r="9" spans="1:19" x14ac:dyDescent="0.25">
      <c r="A9" s="113" t="s">
        <v>2</v>
      </c>
      <c r="B9" s="114"/>
      <c r="C9" s="112"/>
      <c r="D9" s="110"/>
      <c r="E9" s="110"/>
      <c r="F9" s="110"/>
      <c r="G9" s="111"/>
      <c r="H9" s="2"/>
      <c r="I9" s="2"/>
      <c r="J9" s="2"/>
      <c r="K9" s="12"/>
      <c r="L9" s="3"/>
      <c r="M9" s="3"/>
      <c r="N9" s="3"/>
      <c r="O9" s="3"/>
      <c r="P9" s="3"/>
      <c r="Q9" s="3"/>
      <c r="R9" s="3"/>
      <c r="S9" s="3"/>
    </row>
    <row r="10" spans="1:19" x14ac:dyDescent="0.25">
      <c r="A10" s="96" t="s">
        <v>3</v>
      </c>
      <c r="B10" s="97"/>
      <c r="C10" s="80" t="s">
        <v>4</v>
      </c>
      <c r="D10" s="4">
        <v>45931</v>
      </c>
      <c r="E10" s="80" t="s">
        <v>5</v>
      </c>
      <c r="F10" s="94">
        <v>46021</v>
      </c>
      <c r="G10" s="95"/>
      <c r="H10" s="8"/>
      <c r="I10" s="8"/>
      <c r="J10" s="8"/>
      <c r="K10" s="12"/>
      <c r="L10" s="3"/>
      <c r="M10" s="3"/>
      <c r="N10" s="3"/>
      <c r="O10" s="3"/>
      <c r="P10" s="3"/>
      <c r="Q10" s="3"/>
      <c r="R10" s="3"/>
      <c r="S10" s="3"/>
    </row>
    <row r="11" spans="1:19" x14ac:dyDescent="0.25">
      <c r="A11" s="98"/>
      <c r="B11" s="99"/>
      <c r="C11" s="81"/>
      <c r="D11" s="5" t="s">
        <v>6</v>
      </c>
      <c r="E11" s="81"/>
      <c r="F11" s="95" t="s">
        <v>6</v>
      </c>
      <c r="G11" s="95"/>
      <c r="H11" s="2"/>
      <c r="I11" s="2"/>
      <c r="J11" s="2"/>
      <c r="K11" s="12"/>
      <c r="L11" s="3"/>
      <c r="M11" s="3"/>
      <c r="N11" s="3"/>
      <c r="O11" s="3"/>
      <c r="P11" s="3"/>
      <c r="Q11" s="3"/>
      <c r="R11" s="3"/>
      <c r="S11" s="3"/>
    </row>
    <row r="12" spans="1:19" x14ac:dyDescent="0.25">
      <c r="A12" s="3"/>
      <c r="B12" s="3"/>
      <c r="C12" s="2"/>
      <c r="D12" s="3"/>
      <c r="E12" s="2"/>
      <c r="F12" s="2"/>
      <c r="G12" s="3"/>
      <c r="H12" s="3"/>
      <c r="I12" s="3"/>
      <c r="J12" s="3"/>
      <c r="K12" s="12"/>
      <c r="L12" s="3"/>
      <c r="M12" s="3"/>
      <c r="N12" s="3"/>
      <c r="O12" s="3"/>
      <c r="P12" s="3"/>
      <c r="R12" s="3"/>
      <c r="S12" s="3"/>
    </row>
    <row r="13" spans="1:19" ht="15.75" thickBot="1" x14ac:dyDescent="0.3">
      <c r="A13" s="3"/>
      <c r="B13" s="3"/>
      <c r="C13" s="3"/>
      <c r="D13" s="3"/>
      <c r="E13" s="3"/>
      <c r="F13" s="3"/>
      <c r="G13" s="3"/>
      <c r="H13" s="3"/>
      <c r="I13" s="3"/>
      <c r="J13" s="3"/>
      <c r="K13" s="12"/>
      <c r="L13" s="3"/>
      <c r="M13" s="3"/>
      <c r="N13" s="3"/>
      <c r="O13" s="3"/>
      <c r="P13" s="3"/>
      <c r="Q13" s="3"/>
      <c r="S13" s="3"/>
    </row>
    <row r="14" spans="1:19" s="7" customFormat="1" ht="41.25" customHeight="1" x14ac:dyDescent="0.25">
      <c r="A14" s="72" t="s">
        <v>14</v>
      </c>
      <c r="B14" s="74" t="s">
        <v>17</v>
      </c>
      <c r="C14" s="74" t="s">
        <v>18</v>
      </c>
      <c r="D14" s="74" t="s">
        <v>15</v>
      </c>
      <c r="E14" s="74" t="s">
        <v>16</v>
      </c>
      <c r="F14" s="82" t="s">
        <v>7</v>
      </c>
      <c r="G14" s="83"/>
      <c r="H14" s="83"/>
      <c r="I14" s="83"/>
      <c r="J14" s="84"/>
      <c r="K14" s="13" t="s">
        <v>8</v>
      </c>
      <c r="L14" s="85" t="s">
        <v>9</v>
      </c>
      <c r="M14" s="86"/>
      <c r="N14" s="86"/>
      <c r="O14" s="87"/>
      <c r="P14" s="90" t="s">
        <v>10</v>
      </c>
      <c r="Q14" s="90" t="s">
        <v>13</v>
      </c>
      <c r="R14" s="92" t="s">
        <v>11</v>
      </c>
      <c r="S14" s="88" t="s">
        <v>12</v>
      </c>
    </row>
    <row r="15" spans="1:19" s="7" customFormat="1" ht="41.25" customHeight="1" thickBot="1" x14ac:dyDescent="0.3">
      <c r="A15" s="73"/>
      <c r="B15" s="75"/>
      <c r="C15" s="75"/>
      <c r="D15" s="75"/>
      <c r="E15" s="75"/>
      <c r="F15" s="9" t="s">
        <v>51</v>
      </c>
      <c r="G15" s="9" t="s">
        <v>19</v>
      </c>
      <c r="H15" s="9" t="s">
        <v>20</v>
      </c>
      <c r="I15" s="9" t="s">
        <v>21</v>
      </c>
      <c r="J15" s="9" t="s">
        <v>22</v>
      </c>
      <c r="K15" s="14"/>
      <c r="L15" s="6" t="s">
        <v>19</v>
      </c>
      <c r="M15" s="6" t="s">
        <v>20</v>
      </c>
      <c r="N15" s="6" t="s">
        <v>21</v>
      </c>
      <c r="O15" s="6" t="s">
        <v>22</v>
      </c>
      <c r="P15" s="91"/>
      <c r="Q15" s="91"/>
      <c r="R15" s="93"/>
      <c r="S15" s="88"/>
    </row>
    <row r="16" spans="1:19" ht="146.25" customHeight="1" thickBot="1" x14ac:dyDescent="0.3">
      <c r="A16" s="29" t="s">
        <v>25</v>
      </c>
      <c r="B16" s="15"/>
      <c r="C16" s="5" t="s">
        <v>36</v>
      </c>
      <c r="D16" s="15" t="s">
        <v>37</v>
      </c>
      <c r="E16" s="5" t="s">
        <v>50</v>
      </c>
      <c r="F16" s="16">
        <v>0.8</v>
      </c>
      <c r="G16" s="16"/>
      <c r="H16" s="16"/>
      <c r="I16" s="16"/>
      <c r="J16" s="16">
        <v>0.8</v>
      </c>
      <c r="K16" s="18" t="s">
        <v>52</v>
      </c>
      <c r="L16" s="16"/>
      <c r="M16" s="16"/>
      <c r="N16" s="16"/>
      <c r="O16" s="16">
        <v>0.8</v>
      </c>
      <c r="P16" s="22">
        <f>O16/J16</f>
        <v>1</v>
      </c>
      <c r="Q16" s="54" t="s">
        <v>72</v>
      </c>
      <c r="R16" s="64" t="s">
        <v>74</v>
      </c>
      <c r="S16" s="46"/>
    </row>
    <row r="17" spans="1:19" ht="101.25" customHeight="1" thickBot="1" x14ac:dyDescent="0.3">
      <c r="A17" s="29" t="s">
        <v>26</v>
      </c>
      <c r="B17" s="15"/>
      <c r="C17" s="19" t="s">
        <v>38</v>
      </c>
      <c r="D17" s="15" t="s">
        <v>39</v>
      </c>
      <c r="E17" s="5" t="s">
        <v>50</v>
      </c>
      <c r="F17" s="16">
        <v>0.8</v>
      </c>
      <c r="G17" s="16"/>
      <c r="H17" s="16"/>
      <c r="I17" s="16"/>
      <c r="J17" s="16">
        <v>0.8</v>
      </c>
      <c r="K17" s="18" t="s">
        <v>52</v>
      </c>
      <c r="L17" s="16"/>
      <c r="M17" s="16"/>
      <c r="N17" s="17"/>
      <c r="O17" s="16">
        <v>0.8</v>
      </c>
      <c r="P17" s="22">
        <f t="shared" ref="P17:P21" si="0">O17/J17</f>
        <v>1</v>
      </c>
      <c r="Q17" s="63" t="s">
        <v>73</v>
      </c>
      <c r="R17" s="55" t="s">
        <v>75</v>
      </c>
      <c r="S17" s="48"/>
    </row>
    <row r="18" spans="1:19" ht="108" customHeight="1" thickBot="1" x14ac:dyDescent="0.3">
      <c r="A18" s="37" t="s">
        <v>27</v>
      </c>
      <c r="B18" s="15"/>
      <c r="C18" s="5" t="s">
        <v>40</v>
      </c>
      <c r="D18" s="15" t="s">
        <v>41</v>
      </c>
      <c r="E18" s="5" t="s">
        <v>50</v>
      </c>
      <c r="F18" s="16">
        <v>0.8</v>
      </c>
      <c r="G18" s="16"/>
      <c r="H18" s="16"/>
      <c r="I18" s="16"/>
      <c r="J18" s="16">
        <v>0.8</v>
      </c>
      <c r="K18" s="18" t="s">
        <v>55</v>
      </c>
      <c r="L18" s="16"/>
      <c r="M18" s="17"/>
      <c r="N18" s="17"/>
      <c r="O18" s="16">
        <v>0.71</v>
      </c>
      <c r="P18" s="22">
        <f t="shared" si="0"/>
        <v>0.88749999999999996</v>
      </c>
      <c r="Q18" s="57" t="s">
        <v>70</v>
      </c>
      <c r="R18" s="52" t="s">
        <v>71</v>
      </c>
      <c r="S18" s="42"/>
    </row>
    <row r="19" spans="1:19" ht="106.5" customHeight="1" thickBot="1" x14ac:dyDescent="0.3">
      <c r="A19" s="30" t="s">
        <v>28</v>
      </c>
      <c r="B19" s="28"/>
      <c r="C19" s="19" t="s">
        <v>42</v>
      </c>
      <c r="D19" s="19" t="s">
        <v>43</v>
      </c>
      <c r="E19" s="5" t="s">
        <v>50</v>
      </c>
      <c r="F19" s="16">
        <v>0.9</v>
      </c>
      <c r="G19" s="40"/>
      <c r="H19" s="21"/>
      <c r="I19" s="61"/>
      <c r="J19" s="21">
        <v>0.9</v>
      </c>
      <c r="K19" s="18" t="s">
        <v>56</v>
      </c>
      <c r="L19" s="50"/>
      <c r="M19" s="22"/>
      <c r="N19" s="66"/>
      <c r="O19" s="22">
        <v>0.56999999999999995</v>
      </c>
      <c r="P19" s="22">
        <f t="shared" si="0"/>
        <v>0.6333333333333333</v>
      </c>
      <c r="Q19" s="65" t="s">
        <v>86</v>
      </c>
      <c r="R19" s="39" t="s">
        <v>87</v>
      </c>
      <c r="S19" s="43"/>
    </row>
    <row r="20" spans="1:19" ht="124.5" customHeight="1" thickBot="1" x14ac:dyDescent="0.3">
      <c r="A20" s="34" t="s">
        <v>29</v>
      </c>
      <c r="B20" s="5"/>
      <c r="C20" s="19" t="s">
        <v>44</v>
      </c>
      <c r="D20" s="19" t="s">
        <v>43</v>
      </c>
      <c r="E20" s="5" t="s">
        <v>50</v>
      </c>
      <c r="F20" s="16">
        <v>0.8</v>
      </c>
      <c r="G20" s="16"/>
      <c r="H20" s="16"/>
      <c r="I20" s="16"/>
      <c r="J20" s="16">
        <v>0.8</v>
      </c>
      <c r="K20" s="18" t="s">
        <v>53</v>
      </c>
      <c r="L20" s="44"/>
      <c r="M20" s="58"/>
      <c r="N20" s="45"/>
      <c r="O20" s="69">
        <v>0.53600000000000003</v>
      </c>
      <c r="P20" s="22">
        <f t="shared" si="0"/>
        <v>0.67</v>
      </c>
      <c r="Q20" s="54" t="s">
        <v>84</v>
      </c>
      <c r="R20" s="41" t="s">
        <v>85</v>
      </c>
      <c r="S20" s="49"/>
    </row>
    <row r="21" spans="1:19" ht="397.5" customHeight="1" thickBot="1" x14ac:dyDescent="0.3">
      <c r="A21" s="31" t="s">
        <v>30</v>
      </c>
      <c r="B21" s="5"/>
      <c r="C21" s="15" t="s">
        <v>45</v>
      </c>
      <c r="D21" s="19" t="s">
        <v>43</v>
      </c>
      <c r="E21" s="5" t="s">
        <v>50</v>
      </c>
      <c r="F21" s="16">
        <v>0.9</v>
      </c>
      <c r="G21" s="27"/>
      <c r="H21" s="27"/>
      <c r="I21" s="62"/>
      <c r="J21" s="67">
        <v>0.9</v>
      </c>
      <c r="K21" s="39" t="s">
        <v>57</v>
      </c>
      <c r="L21" s="21"/>
      <c r="M21" s="56"/>
      <c r="N21" s="22"/>
      <c r="O21" s="70">
        <v>0.9</v>
      </c>
      <c r="P21" s="22">
        <f t="shared" si="0"/>
        <v>1</v>
      </c>
      <c r="Q21" s="54" t="s">
        <v>88</v>
      </c>
      <c r="R21" s="47" t="s">
        <v>89</v>
      </c>
      <c r="S21" s="19"/>
    </row>
    <row r="22" spans="1:19" ht="79.150000000000006" customHeight="1" x14ac:dyDescent="0.25">
      <c r="A22" s="20" t="s">
        <v>65</v>
      </c>
      <c r="B22" s="5"/>
      <c r="C22" s="19" t="s">
        <v>64</v>
      </c>
      <c r="D22" s="19" t="s">
        <v>43</v>
      </c>
      <c r="E22" s="5" t="s">
        <v>63</v>
      </c>
      <c r="F22" s="16"/>
      <c r="G22" s="21"/>
      <c r="H22" s="23"/>
      <c r="I22" s="23"/>
      <c r="J22" s="23"/>
      <c r="K22" s="39" t="s">
        <v>58</v>
      </c>
      <c r="L22" s="89" t="s">
        <v>60</v>
      </c>
      <c r="M22" s="89"/>
      <c r="N22" s="89"/>
      <c r="O22" s="89"/>
      <c r="P22" s="89"/>
      <c r="Q22" s="89"/>
      <c r="R22" s="89"/>
      <c r="S22" s="89"/>
    </row>
    <row r="23" spans="1:19" ht="72" thickBot="1" x14ac:dyDescent="0.3">
      <c r="A23" s="20" t="s">
        <v>31</v>
      </c>
      <c r="B23" s="5"/>
      <c r="C23" s="19" t="s">
        <v>67</v>
      </c>
      <c r="D23" s="19" t="s">
        <v>46</v>
      </c>
      <c r="E23" s="5" t="s">
        <v>50</v>
      </c>
      <c r="F23" s="16"/>
      <c r="G23" s="27"/>
      <c r="H23" s="23"/>
      <c r="I23" s="23"/>
      <c r="J23" s="23"/>
      <c r="K23" s="39" t="s">
        <v>59</v>
      </c>
      <c r="L23" s="76">
        <v>0.79</v>
      </c>
      <c r="M23" s="77"/>
      <c r="N23" s="77"/>
      <c r="O23" s="78"/>
      <c r="P23" s="22"/>
      <c r="Q23" s="79" t="s">
        <v>61</v>
      </c>
      <c r="R23" s="79"/>
      <c r="S23" s="79"/>
    </row>
    <row r="24" spans="1:19" ht="90.75" customHeight="1" x14ac:dyDescent="0.25">
      <c r="A24" s="32" t="s">
        <v>32</v>
      </c>
      <c r="B24" s="5"/>
      <c r="C24" s="19" t="s">
        <v>67</v>
      </c>
      <c r="D24" s="19" t="s">
        <v>47</v>
      </c>
      <c r="E24" s="5" t="s">
        <v>50</v>
      </c>
      <c r="F24" s="16">
        <v>0.9</v>
      </c>
      <c r="G24" s="40"/>
      <c r="H24" s="53"/>
      <c r="I24" s="23"/>
      <c r="J24" s="53">
        <v>0.9</v>
      </c>
      <c r="K24" s="39" t="s">
        <v>59</v>
      </c>
      <c r="L24" s="40"/>
      <c r="M24" s="60"/>
      <c r="N24" s="23"/>
      <c r="O24" s="16">
        <v>0.45</v>
      </c>
      <c r="P24" s="22">
        <f>O24/J24</f>
        <v>0.5</v>
      </c>
      <c r="Q24" s="35" t="s">
        <v>77</v>
      </c>
      <c r="R24" s="19" t="s">
        <v>76</v>
      </c>
      <c r="S24" s="24"/>
    </row>
    <row r="25" spans="1:19" ht="93" customHeight="1" x14ac:dyDescent="0.25">
      <c r="A25" s="32" t="s">
        <v>33</v>
      </c>
      <c r="B25" s="5"/>
      <c r="C25" s="19" t="s">
        <v>66</v>
      </c>
      <c r="D25" s="19" t="s">
        <v>48</v>
      </c>
      <c r="E25" s="5" t="s">
        <v>50</v>
      </c>
      <c r="F25" s="16">
        <v>0.9</v>
      </c>
      <c r="G25" s="40"/>
      <c r="H25" s="53"/>
      <c r="I25" s="23"/>
      <c r="J25" s="53">
        <v>0.9</v>
      </c>
      <c r="K25" s="18" t="s">
        <v>59</v>
      </c>
      <c r="L25" s="51"/>
      <c r="M25" s="59"/>
      <c r="N25" s="23"/>
      <c r="O25" s="16">
        <v>0.9</v>
      </c>
      <c r="P25" s="22">
        <f>O25/J25</f>
        <v>1</v>
      </c>
      <c r="Q25" s="35" t="s">
        <v>80</v>
      </c>
      <c r="R25" s="19" t="s">
        <v>78</v>
      </c>
      <c r="S25" s="18"/>
    </row>
    <row r="26" spans="1:19" ht="84.75" customHeight="1" x14ac:dyDescent="0.25">
      <c r="A26" s="32" t="s">
        <v>34</v>
      </c>
      <c r="B26" s="5"/>
      <c r="C26" s="19" t="s">
        <v>68</v>
      </c>
      <c r="D26" s="19" t="s">
        <v>49</v>
      </c>
      <c r="E26" s="5" t="s">
        <v>50</v>
      </c>
      <c r="F26" s="16">
        <v>0.9</v>
      </c>
      <c r="G26" s="40"/>
      <c r="H26" s="53"/>
      <c r="I26" s="23"/>
      <c r="J26" s="53">
        <v>0.9</v>
      </c>
      <c r="K26" s="18" t="s">
        <v>59</v>
      </c>
      <c r="L26" s="40"/>
      <c r="M26" s="16"/>
      <c r="N26" s="23"/>
      <c r="O26" s="16">
        <v>0.9</v>
      </c>
      <c r="P26" s="22">
        <f>O26/J26</f>
        <v>1</v>
      </c>
      <c r="Q26" s="35" t="s">
        <v>79</v>
      </c>
      <c r="R26" s="19" t="s">
        <v>81</v>
      </c>
      <c r="S26" s="18"/>
    </row>
    <row r="27" spans="1:19" ht="93" customHeight="1" thickBot="1" x14ac:dyDescent="0.3">
      <c r="A27" s="33" t="s">
        <v>35</v>
      </c>
      <c r="B27" s="25"/>
      <c r="C27" s="26" t="s">
        <v>69</v>
      </c>
      <c r="D27" s="26" t="s">
        <v>62</v>
      </c>
      <c r="E27" s="25" t="s">
        <v>50</v>
      </c>
      <c r="F27" s="36">
        <v>0.9</v>
      </c>
      <c r="G27" s="40"/>
      <c r="H27" s="53"/>
      <c r="I27" s="23"/>
      <c r="J27" s="68">
        <v>0.9</v>
      </c>
      <c r="K27" s="38" t="s">
        <v>59</v>
      </c>
      <c r="L27" s="40"/>
      <c r="M27" s="16"/>
      <c r="N27" s="53"/>
      <c r="O27" s="71">
        <v>0.8</v>
      </c>
      <c r="P27" s="22">
        <f>O27/J27</f>
        <v>0.88888888888888895</v>
      </c>
      <c r="Q27" s="35" t="s">
        <v>82</v>
      </c>
      <c r="R27" s="19" t="s">
        <v>83</v>
      </c>
      <c r="S27" s="18"/>
    </row>
  </sheetData>
  <mergeCells count="28">
    <mergeCell ref="R2:S4"/>
    <mergeCell ref="A10:B11"/>
    <mergeCell ref="F11:G11"/>
    <mergeCell ref="A2:C4"/>
    <mergeCell ref="D2:Q4"/>
    <mergeCell ref="C7:G7"/>
    <mergeCell ref="C8:G8"/>
    <mergeCell ref="C9:G9"/>
    <mergeCell ref="A7:B7"/>
    <mergeCell ref="A8:B8"/>
    <mergeCell ref="A9:B9"/>
    <mergeCell ref="C10:C11"/>
    <mergeCell ref="L23:O23"/>
    <mergeCell ref="Q23:S23"/>
    <mergeCell ref="E10:E11"/>
    <mergeCell ref="F14:J14"/>
    <mergeCell ref="L14:O14"/>
    <mergeCell ref="S14:S15"/>
    <mergeCell ref="L22:S22"/>
    <mergeCell ref="P14:P15"/>
    <mergeCell ref="Q14:Q15"/>
    <mergeCell ref="R14:R15"/>
    <mergeCell ref="F10:G10"/>
    <mergeCell ref="A14:A15"/>
    <mergeCell ref="B14:B15"/>
    <mergeCell ref="C14:C15"/>
    <mergeCell ref="D14:D15"/>
    <mergeCell ref="E14:E15"/>
  </mergeCells>
  <pageMargins left="0.7" right="0.7" top="0.75" bottom="0.75" header="0.3" footer="0.3"/>
  <pageSetup orientation="portrait"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PLANEACIÓN</dc:creator>
  <cp:lastModifiedBy>Lynne Anne Davis Sjogreen</cp:lastModifiedBy>
  <dcterms:created xsi:type="dcterms:W3CDTF">2021-05-24T23:54:15Z</dcterms:created>
  <dcterms:modified xsi:type="dcterms:W3CDTF">2026-01-19T15:01:06Z</dcterms:modified>
</cp:coreProperties>
</file>