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7"/>
  <workbookPr defaultThemeVersion="166925"/>
  <mc:AlternateContent xmlns:mc="http://schemas.openxmlformats.org/markup-compatibility/2006">
    <mc:Choice Requires="x15">
      <x15ac:absPath xmlns:x15ac="http://schemas.microsoft.com/office/spreadsheetml/2010/11/ac" url="C:\Users\ldavis\Downloads\"/>
    </mc:Choice>
  </mc:AlternateContent>
  <xr:revisionPtr revIDLastSave="0" documentId="13_ncr:1_{7A88A50B-14E7-4312-932F-223369E210DE}" xr6:coauthVersionLast="36" xr6:coauthVersionMax="36" xr10:uidLastSave="{00000000-0000-0000-0000-000000000000}"/>
  <bookViews>
    <workbookView xWindow="0" yWindow="0" windowWidth="17025" windowHeight="9795" xr2:uid="{00000000-000D-0000-FFFF-FFFF00000000}"/>
  </bookViews>
  <sheets>
    <sheet name="Hoja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27" i="1" l="1"/>
  <c r="P26" i="1"/>
  <c r="P25" i="1"/>
  <c r="P24" i="1"/>
  <c r="P20" i="1" l="1"/>
  <c r="P19" i="1"/>
  <c r="P17" i="1"/>
  <c r="P16" i="1"/>
  <c r="P21" i="1" l="1"/>
  <c r="P18" i="1"/>
</calcChain>
</file>

<file path=xl/sharedStrings.xml><?xml version="1.0" encoding="utf-8"?>
<sst xmlns="http://schemas.openxmlformats.org/spreadsheetml/2006/main" count="116" uniqueCount="92">
  <si>
    <t>Nombre del Proceso:</t>
  </si>
  <si>
    <t>Líder del Proceso:</t>
  </si>
  <si>
    <t>Fecha del Reporte:</t>
  </si>
  <si>
    <t>Periodo de Medición:</t>
  </si>
  <si>
    <t>Desde</t>
  </si>
  <si>
    <t>Hasta</t>
  </si>
  <si>
    <t>dd/mm/aaaa</t>
  </si>
  <si>
    <t>Meta Programada</t>
  </si>
  <si>
    <t>Responsable</t>
  </si>
  <si>
    <t>Meta Alcanzada</t>
  </si>
  <si>
    <t>% de avance del período</t>
  </si>
  <si>
    <t>Medio de Verificación</t>
  </si>
  <si>
    <t>Observaciones</t>
  </si>
  <si>
    <t>Avance cualitativo</t>
  </si>
  <si>
    <t>Nombre del instrumento de planificación sujeto de seguimiento</t>
  </si>
  <si>
    <t>Fórmula del Indicador</t>
  </si>
  <si>
    <t>Frecuencia de medición</t>
  </si>
  <si>
    <t xml:space="preserve">Objetivo/actividades/estrategias </t>
  </si>
  <si>
    <t>Indicador</t>
  </si>
  <si>
    <t>TRIM I</t>
  </si>
  <si>
    <t>TRIM II</t>
  </si>
  <si>
    <t>TRIM III</t>
  </si>
  <si>
    <t>TRIM IV</t>
  </si>
  <si>
    <t>Planeación y mejoramiento</t>
  </si>
  <si>
    <t xml:space="preserve">Plan de tratamiento de riesgos </t>
  </si>
  <si>
    <t xml:space="preserve">Plan de seguridad y privacidad de la información </t>
  </si>
  <si>
    <t>Plan estratégico de tecnologías de la información -PETI</t>
  </si>
  <si>
    <t>Plan Anual de Adquisiciones</t>
  </si>
  <si>
    <t>Plan institucional de archivos -PINAR</t>
  </si>
  <si>
    <t>Plan de Seguridad y Salud en el Trabajo</t>
  </si>
  <si>
    <t>Plan estratégico de talento humano</t>
  </si>
  <si>
    <t xml:space="preserve">Plan institucional  de capacitación </t>
  </si>
  <si>
    <t xml:space="preserve">Plan de incentivos institucionales </t>
  </si>
  <si>
    <t>Plan de previsión de recursos humanos</t>
  </si>
  <si>
    <t xml:space="preserve">Plan anual de vacantes </t>
  </si>
  <si>
    <t>Gestión del riesgo</t>
  </si>
  <si>
    <t xml:space="preserve">No riesgos gestionados /No riesgos identificados X 100 </t>
  </si>
  <si>
    <t>Implementación de MSPI</t>
  </si>
  <si>
    <t>No actividades ejecutadas /No actividades programadas X 100 (MSPI)</t>
  </si>
  <si>
    <t>Implementación del PETI</t>
  </si>
  <si>
    <t>No actividades implementadas/No actividades programadas X 100</t>
  </si>
  <si>
    <t>Ejecución del plan anual de adquisiciones</t>
  </si>
  <si>
    <t>(No de acciones ejecutadas / No de acciones planificadas)*100</t>
  </si>
  <si>
    <t>Ejecución del PINAR</t>
  </si>
  <si>
    <t>Porcentaje de Plan de Seguridad y Salud en el Trabajo</t>
  </si>
  <si>
    <t># actividades realizadas/# actividades programdas X 100</t>
  </si>
  <si>
    <t>#capacitaciones realizadas/# capacitaciones programadas X 100</t>
  </si>
  <si>
    <t>% incentivos otorgados</t>
  </si>
  <si>
    <t>% apropiación de recursos</t>
  </si>
  <si>
    <t>Trimestral</t>
  </si>
  <si>
    <t>META</t>
  </si>
  <si>
    <t xml:space="preserve">Líder de seguridad digital: Jonathan Marin </t>
  </si>
  <si>
    <t>Líder de Gestión Documental: Zoraida Vanegas</t>
  </si>
  <si>
    <t>Charles Gallardo</t>
  </si>
  <si>
    <t xml:space="preserve">Jainer Lora </t>
  </si>
  <si>
    <t>Vicerrector Administrativo y Financiero: Andrés Mezal</t>
  </si>
  <si>
    <t xml:space="preserve">Líder de SGSST: </t>
  </si>
  <si>
    <t>Jefe de control interno</t>
  </si>
  <si>
    <t>Jefe de Talento Humano: Jaime Jimenez</t>
  </si>
  <si>
    <t>CONTROL INTERNO</t>
  </si>
  <si>
    <t>% provisión de cargos para planta</t>
  </si>
  <si>
    <t>Cuatrimestral</t>
  </si>
  <si>
    <t>Porcentaje de cumplimiento del Programa de Transparencia y Etica Pública</t>
  </si>
  <si>
    <t>Programa de Transparencia y Etica Pública</t>
  </si>
  <si>
    <t xml:space="preserve"> Incentivos otorgados</t>
  </si>
  <si>
    <t>Implementación del plan</t>
  </si>
  <si>
    <t>Apropiación de recursos</t>
  </si>
  <si>
    <t>Provisión de cargos para planta de personal</t>
  </si>
  <si>
    <t xml:space="preserve">Dentro las  capacitaciones ejecutadas se encuentran: 
1. Certificaciones de platzi
2. Informe de inducción del manejo de plataformas (Docens, página institucional, entre otros)
En la parte administrativa se crearon correos institucionales, administración y respaldo de Novasoft, control de acceso, reniovación de licencias de diseño, monitoreo y actualización del antivirus, copias de seguridad con respaldo en la nube (NAS).
En cuanto a infraestructura de red  tecnología se ejecuto: mantenimiento preventivo y correctivo de infraestructura de red, tecnológica, prestación de sevicios de soporte
</t>
  </si>
  <si>
    <t>Se llevaron a cabo actividades de capacitación orientadas a la promoción de la salud y prevención de riesgos, tales como higiene postural, pausas activas, Investigación de ATEL, Inspecciones de seguridad, extintores y señalización, identificación de riesgos y peligros de acuerdo a sus áreas de trabajo, fomentando hábitos de vida saludables con los funcionarios y alumnos de la institución.</t>
  </si>
  <si>
    <t>De 5  actividades programadas, se han ejecutado 4 actividades las cuales son:
1. Se elaboró el plan y cronograma de visitas de seguimientos a las TRD
2. Se inició con el programa específico de capacitación en gestión documental
3. Actualización del inventario documental del archivo central
4. Se inició con la implementación de las TVD</t>
  </si>
  <si>
    <t>* Análisis de Vulnerabilidades: Escaneos técnicos para identificar brechas en infraestructura.
* Autodiagnóstico MSPI: Valoración del estado inicial de seguridad.</t>
  </si>
  <si>
    <t>1. Autodiagnóstico MSPI
2. Politica de seguridad digital</t>
  </si>
  <si>
    <t xml:space="preserve">Se realizaron capacitaciones de:
1. Diplomados de todos los ejes que se encuentran en el PIC
2. Capacitación de función pública sobre SIGEP, integridad,  declaración de bienes y rentas, PEP, conflicto de intereses, gerentes públicos
3. Cursos virituales de Platzi como inteligencia artificial y ofimática
4. Capacitación por parte de cada contratistas y funcionarios nuevos sobre el curso de integridad y transparencia de la función pública
5. Programa de inducción y reinducción 2026
</t>
  </si>
  <si>
    <t>Celebración del Dia de la mujer, del hombre 
Reconocimiento de cumpleaños, reconocimento del empleado del mes
Uso del gimnasio</t>
  </si>
  <si>
    <t>Se garantizaron los recursos conforme a la ley para cubrir las nóminas (administrativo y docentes cátedra)</t>
  </si>
  <si>
    <t>Se envió a la Función Pública el reporte anual de vacantes 
Se reporto a la Contraloría General de la Nación, un informe de Ley sobre personal y  costos del año 2025 
Se hizo el pago a la CNSC de los cargos sujetos a concurso y se envió manual de funciones para hacer la planificación del mismo
Se reporta la Resolución del cambio de caracter para el ajuste del proceso del concurso</t>
  </si>
  <si>
    <t>Finalizando el primer trimestre del año se han adjudicado 112 contratos de los 203 proyectados en el PAA para el año, hasta marzo 31 de 2026</t>
  </si>
  <si>
    <t>https://drive.google.com/drive/folders/1Z2rTh83YlVmqGtCZZJogtjr-e32vzQXi</t>
  </si>
  <si>
    <t>https://drive.google.com/drive/folders/1yCrfWDce2GPsmzmEHN7x-yl9PQ-3xj7F</t>
  </si>
  <si>
    <t>https://drive.google.com/drive/folders/1l_NGnBCr6bLJryKP4IUkIrWk0hdwUxFU</t>
  </si>
  <si>
    <t>https://drive.google.com/drive/folders/12jUZXQWgpsrFEKhU7NPzKehqCuuH2cDi</t>
  </si>
  <si>
    <t>https://drive.google.com/drive/folders/1f2ItujSlg_CPPXxEXUE6RxPzS3a88q5U</t>
  </si>
  <si>
    <t>https://drive.google.com/drive/folders/1DcdUcqjdeTP3CQ0FWPTqS7bloNntZGtn</t>
  </si>
  <si>
    <t>https://drive.google.com/drive/folders/1_X2Qe72m_xMGXgoqVEYPyz5eDiAhmT-9</t>
  </si>
  <si>
    <t>https://drive.google.com/drive/folders/1b3lbMOVoI2EHd9ObTZ0FZqUP5XB8_Q6I</t>
  </si>
  <si>
    <t>https://drive.google.com/drive/folders/1XQA-TJrJALHergBRounzM3n0Of2iBf6l</t>
  </si>
  <si>
    <t>https://drive.google.com/drive/folders/13ehMoCmNNSMfZDCUEMI7PdTGRjw0LktN</t>
  </si>
  <si>
    <t>Codigo: PE-PYM-REG-006</t>
  </si>
  <si>
    <t>Versión:03</t>
  </si>
  <si>
    <t>Actualización: 14-07-2026</t>
  </si>
  <si>
    <t>SEGUIMIENTO A LA PLANEACIÓN ESTRATEGICA INSTITUCIONAL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</si>
</sst>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sz val="11"/>
      <color theme="1"/>
      <name val="Calibri"/>
      <family val="2"/>
      <scheme val="minor"/>
    </font>
    <font>
      <u/>
      <sz val="11"/>
      <color theme="10"/>
      <name val="Calibri"/>
      <family val="2"/>
      <scheme val="minor"/>
    </font>
    <font>
      <b/>
      <sz val="12"/>
      <name val="Arial"/>
      <family val="2"/>
    </font>
    <font>
      <sz val="12"/>
      <color theme="1"/>
      <name val="Arial"/>
      <family val="2"/>
    </font>
    <font>
      <sz val="12"/>
      <color indexed="8"/>
      <name val="Arial"/>
      <family val="2"/>
    </font>
    <font>
      <b/>
      <sz val="12"/>
      <color theme="1"/>
      <name val="Arial"/>
      <family val="2"/>
    </font>
    <font>
      <b/>
      <sz val="12"/>
      <color theme="0"/>
      <name val="Arial"/>
      <family val="2"/>
    </font>
    <font>
      <u/>
      <sz val="12"/>
      <color theme="10"/>
      <name val="Arial"/>
      <family val="2"/>
    </font>
    <font>
      <sz val="12"/>
      <name val="Arial"/>
      <family val="2"/>
    </font>
    <font>
      <sz val="12"/>
      <color rgb="FF000000"/>
      <name val="Arial"/>
      <family val="2"/>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002060"/>
        <bgColor indexed="64"/>
      </patternFill>
    </fill>
    <fill>
      <patternFill patternType="solid">
        <fgColor theme="8" tint="0.59999389629810485"/>
        <bgColor indexed="64"/>
      </patternFill>
    </fill>
    <fill>
      <patternFill patternType="solid">
        <fgColor rgb="FFFFFF00"/>
        <bgColor indexed="64"/>
      </patternFill>
    </fill>
    <fill>
      <patternFill patternType="solid">
        <fgColor rgb="FF00B0F0"/>
        <bgColor indexed="64"/>
      </patternFill>
    </fill>
    <fill>
      <patternFill patternType="solid">
        <fgColor rgb="FF92D050"/>
        <bgColor indexed="64"/>
      </patternFill>
    </fill>
    <fill>
      <patternFill patternType="solid">
        <fgColor rgb="FFCC00FF"/>
        <bgColor indexed="64"/>
      </patternFill>
    </fill>
    <fill>
      <patternFill patternType="solid">
        <fgColor theme="5" tint="0.59999389629810485"/>
        <bgColor indexed="64"/>
      </patternFill>
    </fill>
    <fill>
      <patternFill patternType="solid">
        <fgColor rgb="FFFFC000"/>
        <bgColor indexed="64"/>
      </patternFill>
    </fill>
  </fills>
  <borders count="32">
    <border>
      <left/>
      <right/>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bottom style="medium">
        <color indexed="64"/>
      </bottom>
      <diagonal/>
    </border>
    <border>
      <left/>
      <right style="medium">
        <color indexed="64"/>
      </right>
      <top style="thin">
        <color indexed="64"/>
      </top>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91">
    <xf numFmtId="0" fontId="0" fillId="0" borderId="0" xfId="0"/>
    <xf numFmtId="0" fontId="4" fillId="0" borderId="0" xfId="0" applyFont="1" applyAlignment="1">
      <alignment vertical="center"/>
    </xf>
    <xf numFmtId="0" fontId="4" fillId="0" borderId="0" xfId="0" applyFont="1" applyAlignment="1">
      <alignment vertical="center" wrapText="1"/>
    </xf>
    <xf numFmtId="0" fontId="4" fillId="0" borderId="0" xfId="0" applyFont="1"/>
    <xf numFmtId="0" fontId="5"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justify" vertical="center" wrapText="1"/>
    </xf>
    <xf numFmtId="0" fontId="4" fillId="0" borderId="0" xfId="0" applyFont="1" applyAlignment="1">
      <alignment horizontal="justify" vertical="center"/>
    </xf>
    <xf numFmtId="15" fontId="4" fillId="0" borderId="8" xfId="0" applyNumberFormat="1" applyFont="1" applyBorder="1" applyAlignment="1">
      <alignment horizontal="center" vertical="center"/>
    </xf>
    <xf numFmtId="15" fontId="4" fillId="0" borderId="0" xfId="0" applyNumberFormat="1" applyFont="1" applyAlignment="1">
      <alignment horizontal="center" vertical="center"/>
    </xf>
    <xf numFmtId="0" fontId="4" fillId="0" borderId="5" xfId="0" applyFont="1" applyBorder="1" applyAlignment="1">
      <alignment horizontal="center" vertical="center"/>
    </xf>
    <xf numFmtId="0" fontId="4" fillId="0" borderId="0" xfId="0" applyFont="1" applyAlignment="1">
      <alignment wrapText="1"/>
    </xf>
    <xf numFmtId="0" fontId="7" fillId="4" borderId="5"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4" fillId="0" borderId="5" xfId="0" applyFont="1" applyBorder="1" applyAlignment="1">
      <alignment horizontal="justify" vertical="center"/>
    </xf>
    <xf numFmtId="9" fontId="4" fillId="0" borderId="5" xfId="1" applyFont="1" applyFill="1" applyBorder="1" applyAlignment="1">
      <alignment horizontal="center" vertical="center"/>
    </xf>
    <xf numFmtId="10" fontId="4" fillId="0" borderId="5" xfId="1" applyNumberFormat="1" applyFont="1" applyFill="1" applyBorder="1" applyAlignment="1">
      <alignment horizontal="center" vertical="center"/>
    </xf>
    <xf numFmtId="9" fontId="4" fillId="0" borderId="5" xfId="0" applyNumberFormat="1" applyFont="1" applyBorder="1" applyAlignment="1">
      <alignment horizontal="center" vertical="center"/>
    </xf>
    <xf numFmtId="0" fontId="9" fillId="0" borderId="5" xfId="0" applyFont="1" applyBorder="1" applyAlignment="1">
      <alignment horizontal="left" vertical="center" wrapText="1"/>
    </xf>
    <xf numFmtId="0" fontId="4" fillId="0" borderId="5" xfId="0" applyFont="1" applyBorder="1" applyAlignment="1">
      <alignment horizontal="center" vertical="center" wrapText="1"/>
    </xf>
    <xf numFmtId="164" fontId="4" fillId="0" borderId="5" xfId="1" applyNumberFormat="1" applyFont="1" applyFill="1" applyBorder="1" applyAlignment="1">
      <alignment horizontal="center" vertical="center"/>
    </xf>
    <xf numFmtId="0" fontId="4" fillId="0" borderId="5" xfId="0" applyFont="1" applyBorder="1" applyAlignment="1">
      <alignment horizontal="justify" vertical="center" wrapText="1"/>
    </xf>
    <xf numFmtId="0" fontId="4" fillId="0" borderId="5" xfId="0" applyFont="1" applyBorder="1" applyAlignment="1">
      <alignment horizontal="left" vertical="center"/>
    </xf>
    <xf numFmtId="9" fontId="4" fillId="0" borderId="5" xfId="0" applyNumberFormat="1" applyFont="1" applyBorder="1" applyAlignment="1">
      <alignment horizontal="center" vertical="center" wrapText="1"/>
    </xf>
    <xf numFmtId="164" fontId="4" fillId="0" borderId="5" xfId="0" applyNumberFormat="1" applyFont="1" applyBorder="1" applyAlignment="1">
      <alignment horizontal="center" vertical="center" wrapText="1"/>
    </xf>
    <xf numFmtId="10" fontId="4" fillId="0" borderId="5" xfId="0" applyNumberFormat="1" applyFont="1" applyBorder="1" applyAlignment="1">
      <alignment horizontal="center" vertical="center"/>
    </xf>
    <xf numFmtId="0" fontId="10" fillId="0" borderId="5" xfId="0" applyFont="1" applyBorder="1" applyAlignment="1">
      <alignment horizontal="justify" vertical="center" wrapText="1"/>
    </xf>
    <xf numFmtId="9" fontId="4" fillId="0" borderId="5" xfId="1" applyNumberFormat="1" applyFont="1" applyFill="1" applyBorder="1" applyAlignment="1">
      <alignment horizontal="center" vertical="center"/>
    </xf>
    <xf numFmtId="164" fontId="9" fillId="0" borderId="5" xfId="0" applyNumberFormat="1" applyFont="1" applyBorder="1" applyAlignment="1">
      <alignment horizontal="center" vertical="center"/>
    </xf>
    <xf numFmtId="10" fontId="9" fillId="0" borderId="5" xfId="0" applyNumberFormat="1" applyFont="1" applyBorder="1" applyAlignment="1">
      <alignment horizontal="center" vertical="center"/>
    </xf>
    <xf numFmtId="9" fontId="9" fillId="0" borderId="5" xfId="0" applyNumberFormat="1" applyFont="1" applyBorder="1" applyAlignment="1">
      <alignment horizontal="center" vertical="center"/>
    </xf>
    <xf numFmtId="0" fontId="8" fillId="0" borderId="5" xfId="2" applyFont="1" applyBorder="1" applyAlignment="1">
      <alignment horizontal="center" vertical="center" wrapText="1"/>
    </xf>
    <xf numFmtId="164" fontId="4" fillId="0" borderId="5" xfId="1" applyNumberFormat="1" applyFont="1" applyFill="1" applyBorder="1" applyAlignment="1">
      <alignment horizontal="center" vertical="center" wrapText="1"/>
    </xf>
    <xf numFmtId="9" fontId="4" fillId="0" borderId="5" xfId="1" applyFont="1" applyFill="1" applyBorder="1" applyAlignment="1">
      <alignment horizontal="center" vertical="center" wrapText="1"/>
    </xf>
    <xf numFmtId="0" fontId="9" fillId="0" borderId="5" xfId="2" applyFont="1" applyFill="1" applyBorder="1" applyAlignment="1">
      <alignment horizontal="justify" vertical="center" wrapText="1"/>
    </xf>
    <xf numFmtId="0" fontId="4" fillId="0" borderId="5" xfId="0" applyFont="1" applyFill="1" applyBorder="1" applyAlignment="1">
      <alignment horizontal="center" vertical="center" wrapText="1"/>
    </xf>
    <xf numFmtId="0" fontId="4" fillId="0" borderId="15" xfId="0" applyFont="1" applyBorder="1" applyAlignment="1">
      <alignment horizontal="center" vertical="center"/>
    </xf>
    <xf numFmtId="0" fontId="4" fillId="7" borderId="5" xfId="0" applyFont="1" applyFill="1" applyBorder="1" applyAlignment="1">
      <alignment horizontal="justify" vertical="center"/>
    </xf>
    <xf numFmtId="10" fontId="4" fillId="0" borderId="5" xfId="0" applyNumberFormat="1" applyFont="1" applyBorder="1" applyAlignment="1">
      <alignment horizontal="center" vertical="center" wrapText="1"/>
    </xf>
    <xf numFmtId="0" fontId="4" fillId="0" borderId="5" xfId="0" applyFont="1" applyBorder="1" applyAlignment="1">
      <alignment vertical="center" wrapText="1"/>
    </xf>
    <xf numFmtId="0" fontId="4" fillId="11" borderId="5" xfId="0" applyFont="1" applyFill="1" applyBorder="1" applyAlignment="1">
      <alignment horizontal="justify" vertical="center"/>
    </xf>
    <xf numFmtId="0" fontId="8" fillId="2" borderId="5" xfId="2" applyFont="1" applyFill="1" applyBorder="1" applyAlignment="1">
      <alignment horizontal="justify" vertical="center" wrapText="1"/>
    </xf>
    <xf numFmtId="0" fontId="9" fillId="6" borderId="5" xfId="0" applyFont="1" applyFill="1" applyBorder="1" applyAlignment="1">
      <alignment horizontal="left" vertical="center" wrapText="1"/>
    </xf>
    <xf numFmtId="0" fontId="10" fillId="0" borderId="5" xfId="0" applyFont="1" applyBorder="1" applyAlignment="1">
      <alignment vertical="center" wrapText="1"/>
    </xf>
    <xf numFmtId="0" fontId="9" fillId="8" borderId="5" xfId="0" applyFont="1" applyFill="1" applyBorder="1" applyAlignment="1">
      <alignment horizontal="left" vertical="center" wrapText="1"/>
    </xf>
    <xf numFmtId="0" fontId="4" fillId="9" borderId="5" xfId="0" applyFont="1" applyFill="1" applyBorder="1" applyAlignment="1">
      <alignment horizontal="center" vertical="center" wrapText="1"/>
    </xf>
    <xf numFmtId="0" fontId="4" fillId="10" borderId="5" xfId="0" applyFont="1" applyFill="1" applyBorder="1" applyAlignment="1">
      <alignment horizontal="center" vertical="center" wrapText="1"/>
    </xf>
    <xf numFmtId="0" fontId="3" fillId="2" borderId="18" xfId="0" applyFont="1" applyFill="1" applyBorder="1" applyAlignment="1">
      <alignment vertical="center"/>
    </xf>
    <xf numFmtId="0" fontId="3" fillId="2" borderId="13" xfId="0" applyFont="1" applyFill="1" applyBorder="1" applyAlignment="1">
      <alignment vertical="center"/>
    </xf>
    <xf numFmtId="0" fontId="3" fillId="2" borderId="16" xfId="0" applyFont="1" applyFill="1" applyBorder="1" applyAlignment="1">
      <alignment vertical="center"/>
    </xf>
    <xf numFmtId="0" fontId="3" fillId="2" borderId="2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5"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6" fillId="3" borderId="29" xfId="0" applyFont="1" applyFill="1" applyBorder="1" applyAlignment="1">
      <alignment horizontal="left" vertical="center"/>
    </xf>
    <xf numFmtId="0" fontId="6" fillId="3" borderId="31" xfId="0" applyFont="1" applyFill="1" applyBorder="1" applyAlignment="1">
      <alignment horizontal="left" vertical="center"/>
    </xf>
    <xf numFmtId="0" fontId="6" fillId="3" borderId="2" xfId="0" applyFont="1" applyFill="1" applyBorder="1" applyAlignment="1">
      <alignment horizontal="left" vertical="center"/>
    </xf>
    <xf numFmtId="0" fontId="6" fillId="3" borderId="3" xfId="0" applyFont="1" applyFill="1" applyBorder="1" applyAlignment="1">
      <alignment horizontal="left"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26" xfId="0" applyFont="1" applyBorder="1" applyAlignment="1">
      <alignment horizontal="center" vertical="center"/>
    </xf>
    <xf numFmtId="0" fontId="4" fillId="0" borderId="6" xfId="0" applyFont="1" applyBorder="1" applyAlignment="1">
      <alignment horizontal="center" vertical="center"/>
    </xf>
    <xf numFmtId="0" fontId="4" fillId="0" borderId="28" xfId="0" applyFont="1" applyBorder="1" applyAlignment="1">
      <alignment horizontal="center" vertical="center"/>
    </xf>
    <xf numFmtId="15" fontId="4" fillId="0" borderId="6" xfId="0" applyNumberFormat="1" applyFont="1" applyBorder="1" applyAlignment="1">
      <alignment horizontal="center" vertical="center"/>
    </xf>
    <xf numFmtId="0" fontId="6" fillId="3" borderId="25" xfId="0" applyFont="1" applyFill="1" applyBorder="1" applyAlignment="1">
      <alignment horizontal="justify" vertical="center"/>
    </xf>
    <xf numFmtId="0" fontId="6" fillId="3" borderId="26" xfId="0" applyFont="1" applyFill="1" applyBorder="1" applyAlignment="1">
      <alignment horizontal="justify" vertical="center"/>
    </xf>
    <xf numFmtId="0" fontId="6" fillId="3" borderId="27" xfId="0" applyFont="1" applyFill="1" applyBorder="1" applyAlignment="1">
      <alignment horizontal="justify" vertical="center"/>
    </xf>
    <xf numFmtId="0" fontId="6" fillId="3" borderId="28" xfId="0" applyFont="1" applyFill="1" applyBorder="1" applyAlignment="1">
      <alignment horizontal="justify" vertical="center"/>
    </xf>
    <xf numFmtId="0" fontId="4" fillId="0" borderId="9" xfId="0" applyFont="1" applyBorder="1" applyAlignment="1">
      <alignment horizontal="center" vertical="center"/>
    </xf>
    <xf numFmtId="0" fontId="4" fillId="0" borderId="24" xfId="0" applyFont="1" applyBorder="1" applyAlignment="1">
      <alignment horizontal="center" vertical="center"/>
    </xf>
    <xf numFmtId="9" fontId="4" fillId="0" borderId="5" xfId="1" applyNumberFormat="1"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xf>
    <xf numFmtId="0" fontId="4" fillId="0" borderId="30" xfId="0" applyFont="1" applyBorder="1" applyAlignment="1">
      <alignment horizontal="center" vertical="center"/>
    </xf>
    <xf numFmtId="0" fontId="7" fillId="4" borderId="5" xfId="0" applyFont="1" applyFill="1" applyBorder="1" applyAlignment="1">
      <alignment horizontal="center" vertical="center" wrapText="1"/>
    </xf>
    <xf numFmtId="0" fontId="6" fillId="5" borderId="5" xfId="0" applyFont="1" applyFill="1" applyBorder="1" applyAlignment="1">
      <alignment horizontal="center" vertical="center" wrapText="1"/>
    </xf>
    <xf numFmtId="164" fontId="4" fillId="0" borderId="5" xfId="1" applyNumberFormat="1" applyFont="1" applyFill="1" applyBorder="1" applyAlignment="1">
      <alignment horizontal="center" vertical="center" wrapText="1"/>
    </xf>
    <xf numFmtId="15" fontId="4" fillId="0" borderId="5" xfId="0" applyNumberFormat="1" applyFont="1" applyBorder="1" applyAlignment="1">
      <alignment horizontal="center" vertical="center"/>
    </xf>
    <xf numFmtId="0" fontId="4" fillId="0" borderId="13" xfId="0" applyFont="1" applyBorder="1" applyAlignment="1">
      <alignment horizontal="center" vertical="center"/>
    </xf>
  </cellXfs>
  <cellStyles count="3">
    <cellStyle name="Hipervínculo" xfId="2" builtinId="8"/>
    <cellStyle name="Normal" xfId="0" builtinId="0"/>
    <cellStyle name="Porcentaje" xfId="1" builtinId="5"/>
  </cellStyles>
  <dxfs count="0"/>
  <tableStyles count="0" defaultTableStyle="TableStyleMedium2" defaultPivotStyle="PivotStyleLight16"/>
  <colors>
    <mruColors>
      <color rgb="FFCC00FF"/>
      <color rgb="FFFF3300"/>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884464</xdr:colOff>
      <xdr:row>1</xdr:row>
      <xdr:rowOff>54428</xdr:rowOff>
    </xdr:from>
    <xdr:to>
      <xdr:col>1</xdr:col>
      <xdr:colOff>1008288</xdr:colOff>
      <xdr:row>3</xdr:row>
      <xdr:rowOff>244928</xdr:rowOff>
    </xdr:to>
    <xdr:pic>
      <xdr:nvPicPr>
        <xdr:cNvPr id="3" name="Imagen 13">
          <a:extLst>
            <a:ext uri="{FF2B5EF4-FFF2-40B4-BE49-F238E27FC236}">
              <a16:creationId xmlns:a16="http://schemas.microsoft.com/office/drawing/2014/main" id="{E26500C6-400B-4134-9733-D056FBD40A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4464" y="231321"/>
          <a:ext cx="2287360" cy="925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rive.google.com/drive/folders/1Z2rTh83YlVmqGtCZZJogtjr-e32vzQX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7"/>
  <sheetViews>
    <sheetView tabSelected="1" zoomScale="70" zoomScaleNormal="70" workbookViewId="0">
      <selection activeCell="C2" sqref="C2:P4"/>
    </sheetView>
  </sheetViews>
  <sheetFormatPr baseColWidth="10" defaultRowHeight="15" x14ac:dyDescent="0.2"/>
  <cols>
    <col min="1" max="3" width="32.42578125" style="3" customWidth="1"/>
    <col min="4" max="4" width="16.7109375" style="3" customWidth="1"/>
    <col min="5" max="5" width="14.85546875" style="3" customWidth="1"/>
    <col min="6" max="6" width="11.42578125" style="3"/>
    <col min="7" max="7" width="8.5703125" style="3" customWidth="1"/>
    <col min="8" max="8" width="12.28515625" style="3" customWidth="1"/>
    <col min="9" max="10" width="8.7109375" style="3" customWidth="1"/>
    <col min="11" max="11" width="15.85546875" style="12" customWidth="1"/>
    <col min="12" max="12" width="14.7109375" style="3" customWidth="1"/>
    <col min="13" max="13" width="9" style="3" customWidth="1"/>
    <col min="14" max="14" width="11" style="3" customWidth="1"/>
    <col min="15" max="15" width="12" style="3" customWidth="1"/>
    <col min="16" max="16" width="18.7109375" style="3" customWidth="1"/>
    <col min="17" max="17" width="36.7109375" style="3" customWidth="1"/>
    <col min="18" max="19" width="18.7109375" style="3" customWidth="1"/>
    <col min="20" max="16384" width="11.42578125" style="3"/>
  </cols>
  <sheetData>
    <row r="1" spans="1:19" ht="15.75" thickBot="1" x14ac:dyDescent="0.25">
      <c r="A1" s="1"/>
      <c r="B1" s="1"/>
      <c r="C1" s="1"/>
      <c r="D1" s="1"/>
      <c r="E1" s="1"/>
      <c r="F1" s="1"/>
      <c r="G1" s="1"/>
      <c r="H1" s="1"/>
      <c r="I1" s="1"/>
      <c r="J1" s="1"/>
      <c r="K1" s="2"/>
      <c r="L1" s="1"/>
      <c r="M1" s="1"/>
      <c r="N1" s="1"/>
      <c r="O1" s="1"/>
      <c r="P1" s="1"/>
      <c r="Q1" s="1"/>
      <c r="R1" s="1"/>
      <c r="S1" s="1"/>
    </row>
    <row r="2" spans="1:19" ht="29.25" customHeight="1" x14ac:dyDescent="0.2">
      <c r="A2" s="60"/>
      <c r="B2" s="61"/>
      <c r="C2" s="51" t="s">
        <v>91</v>
      </c>
      <c r="D2" s="52"/>
      <c r="E2" s="52"/>
      <c r="F2" s="52"/>
      <c r="G2" s="52"/>
      <c r="H2" s="52"/>
      <c r="I2" s="52"/>
      <c r="J2" s="52"/>
      <c r="K2" s="52"/>
      <c r="L2" s="52"/>
      <c r="M2" s="52"/>
      <c r="N2" s="52"/>
      <c r="O2" s="52"/>
      <c r="P2" s="53"/>
      <c r="Q2" s="48" t="s">
        <v>88</v>
      </c>
      <c r="R2" s="4"/>
      <c r="S2" s="1"/>
    </row>
    <row r="3" spans="1:19" ht="29.25" customHeight="1" x14ac:dyDescent="0.2">
      <c r="A3" s="62"/>
      <c r="B3" s="63"/>
      <c r="C3" s="54"/>
      <c r="D3" s="55"/>
      <c r="E3" s="55"/>
      <c r="F3" s="55"/>
      <c r="G3" s="55"/>
      <c r="H3" s="55"/>
      <c r="I3" s="55"/>
      <c r="J3" s="55"/>
      <c r="K3" s="55"/>
      <c r="L3" s="55"/>
      <c r="M3" s="55"/>
      <c r="N3" s="55"/>
      <c r="O3" s="55"/>
      <c r="P3" s="56"/>
      <c r="Q3" s="49" t="s">
        <v>89</v>
      </c>
      <c r="R3" s="4"/>
      <c r="S3" s="1"/>
    </row>
    <row r="4" spans="1:19" ht="29.25" customHeight="1" thickBot="1" x14ac:dyDescent="0.25">
      <c r="A4" s="64"/>
      <c r="B4" s="65"/>
      <c r="C4" s="57"/>
      <c r="D4" s="58"/>
      <c r="E4" s="58"/>
      <c r="F4" s="58"/>
      <c r="G4" s="58"/>
      <c r="H4" s="58"/>
      <c r="I4" s="58"/>
      <c r="J4" s="58"/>
      <c r="K4" s="58"/>
      <c r="L4" s="58"/>
      <c r="M4" s="58"/>
      <c r="N4" s="58"/>
      <c r="O4" s="58"/>
      <c r="P4" s="59"/>
      <c r="Q4" s="50" t="s">
        <v>90</v>
      </c>
      <c r="R4" s="4"/>
      <c r="S4" s="1"/>
    </row>
    <row r="5" spans="1:19" x14ac:dyDescent="0.2">
      <c r="A5" s="1"/>
      <c r="B5" s="1"/>
      <c r="C5" s="1"/>
      <c r="D5" s="1"/>
      <c r="E5" s="1"/>
      <c r="F5" s="1"/>
      <c r="G5" s="1"/>
      <c r="H5" s="1"/>
      <c r="I5" s="1"/>
      <c r="J5" s="1"/>
      <c r="K5" s="2"/>
      <c r="L5" s="1"/>
      <c r="M5" s="1"/>
      <c r="N5" s="1"/>
      <c r="O5" s="1"/>
      <c r="P5" s="1"/>
      <c r="Q5" s="1"/>
      <c r="R5" s="1"/>
      <c r="S5" s="1"/>
    </row>
    <row r="6" spans="1:19" ht="15.75" thickBot="1" x14ac:dyDescent="0.25">
      <c r="A6" s="5"/>
      <c r="B6" s="5"/>
      <c r="C6" s="5"/>
      <c r="D6" s="5"/>
      <c r="E6" s="5"/>
      <c r="F6" s="5"/>
      <c r="G6" s="5"/>
      <c r="H6" s="5"/>
      <c r="I6" s="5"/>
      <c r="J6" s="5"/>
      <c r="K6" s="6"/>
      <c r="L6" s="5"/>
      <c r="M6" s="5"/>
      <c r="N6" s="5"/>
      <c r="O6" s="5"/>
      <c r="P6" s="5"/>
      <c r="Q6" s="5"/>
      <c r="R6" s="5"/>
      <c r="S6" s="5"/>
    </row>
    <row r="7" spans="1:19" ht="15.75" x14ac:dyDescent="0.2">
      <c r="A7" s="76" t="s">
        <v>0</v>
      </c>
      <c r="B7" s="77"/>
      <c r="C7" s="71" t="s">
        <v>23</v>
      </c>
      <c r="D7" s="71"/>
      <c r="E7" s="71"/>
      <c r="F7" s="71"/>
      <c r="G7" s="72"/>
      <c r="H7" s="5"/>
      <c r="I7" s="5"/>
      <c r="J7" s="5"/>
      <c r="K7" s="7"/>
      <c r="L7" s="8"/>
      <c r="M7" s="8"/>
      <c r="N7" s="8"/>
      <c r="O7" s="8"/>
      <c r="P7" s="8"/>
      <c r="Q7" s="8"/>
      <c r="R7" s="8"/>
      <c r="S7" s="8"/>
    </row>
    <row r="8" spans="1:19" ht="15.75" x14ac:dyDescent="0.2">
      <c r="A8" s="78" t="s">
        <v>1</v>
      </c>
      <c r="B8" s="79"/>
      <c r="C8" s="73" t="s">
        <v>53</v>
      </c>
      <c r="D8" s="73"/>
      <c r="E8" s="73"/>
      <c r="F8" s="73"/>
      <c r="G8" s="74"/>
      <c r="H8" s="5"/>
      <c r="I8" s="5"/>
      <c r="J8" s="5"/>
      <c r="K8" s="7"/>
      <c r="L8" s="8"/>
      <c r="M8" s="8"/>
      <c r="N8" s="8"/>
      <c r="O8" s="8"/>
      <c r="P8" s="8"/>
      <c r="Q8" s="8"/>
      <c r="R8" s="8"/>
      <c r="S8" s="8"/>
    </row>
    <row r="9" spans="1:19" ht="15.75" x14ac:dyDescent="0.2">
      <c r="A9" s="78" t="s">
        <v>2</v>
      </c>
      <c r="B9" s="79"/>
      <c r="C9" s="75"/>
      <c r="D9" s="73"/>
      <c r="E9" s="73"/>
      <c r="F9" s="73"/>
      <c r="G9" s="74"/>
      <c r="H9" s="5"/>
      <c r="I9" s="5"/>
      <c r="J9" s="5"/>
      <c r="K9" s="7"/>
      <c r="L9" s="8"/>
      <c r="M9" s="8"/>
      <c r="N9" s="8"/>
      <c r="O9" s="8"/>
      <c r="P9" s="8"/>
      <c r="Q9" s="8"/>
      <c r="R9" s="8"/>
      <c r="S9" s="8"/>
    </row>
    <row r="10" spans="1:19" x14ac:dyDescent="0.2">
      <c r="A10" s="66" t="s">
        <v>3</v>
      </c>
      <c r="B10" s="67"/>
      <c r="C10" s="80" t="s">
        <v>4</v>
      </c>
      <c r="D10" s="9">
        <v>46023</v>
      </c>
      <c r="E10" s="84" t="s">
        <v>5</v>
      </c>
      <c r="F10" s="89">
        <v>46112</v>
      </c>
      <c r="G10" s="90"/>
      <c r="H10" s="10"/>
      <c r="I10" s="10"/>
      <c r="J10" s="10"/>
      <c r="K10" s="7"/>
      <c r="L10" s="8"/>
      <c r="M10" s="8"/>
      <c r="N10" s="8"/>
      <c r="O10" s="8"/>
      <c r="P10" s="8"/>
      <c r="Q10" s="8"/>
      <c r="R10" s="8"/>
      <c r="S10" s="8"/>
    </row>
    <row r="11" spans="1:19" ht="15.75" thickBot="1" x14ac:dyDescent="0.25">
      <c r="A11" s="68"/>
      <c r="B11" s="69"/>
      <c r="C11" s="81"/>
      <c r="D11" s="37" t="s">
        <v>6</v>
      </c>
      <c r="E11" s="85"/>
      <c r="F11" s="65" t="s">
        <v>6</v>
      </c>
      <c r="G11" s="70"/>
      <c r="H11" s="5"/>
      <c r="I11" s="5"/>
      <c r="J11" s="5"/>
      <c r="K11" s="7"/>
      <c r="L11" s="8"/>
      <c r="M11" s="8"/>
      <c r="N11" s="8"/>
      <c r="O11" s="8"/>
      <c r="P11" s="8"/>
      <c r="Q11" s="8"/>
      <c r="R11" s="8"/>
      <c r="S11" s="8"/>
    </row>
    <row r="12" spans="1:19" x14ac:dyDescent="0.2">
      <c r="A12" s="8"/>
      <c r="B12" s="8"/>
      <c r="C12" s="5"/>
      <c r="D12" s="8"/>
      <c r="E12" s="5"/>
      <c r="F12" s="5"/>
      <c r="G12" s="8"/>
      <c r="H12" s="8"/>
      <c r="I12" s="8"/>
      <c r="J12" s="8"/>
      <c r="K12" s="7"/>
      <c r="L12" s="8"/>
      <c r="M12" s="8"/>
      <c r="N12" s="8"/>
      <c r="O12" s="8"/>
      <c r="P12" s="8"/>
      <c r="R12" s="8"/>
      <c r="S12" s="8"/>
    </row>
    <row r="13" spans="1:19" x14ac:dyDescent="0.2">
      <c r="A13" s="8"/>
      <c r="B13" s="8"/>
      <c r="C13" s="8"/>
      <c r="D13" s="8"/>
      <c r="E13" s="8"/>
      <c r="F13" s="8"/>
      <c r="G13" s="8"/>
      <c r="H13" s="8"/>
      <c r="I13" s="8"/>
      <c r="J13" s="8"/>
      <c r="K13" s="7"/>
      <c r="L13" s="8"/>
      <c r="M13" s="8"/>
      <c r="N13" s="8"/>
      <c r="O13" s="8"/>
      <c r="P13" s="8"/>
      <c r="Q13" s="8"/>
      <c r="S13" s="8"/>
    </row>
    <row r="14" spans="1:19" s="12" customFormat="1" ht="41.25" customHeight="1" x14ac:dyDescent="0.2">
      <c r="A14" s="86" t="s">
        <v>14</v>
      </c>
      <c r="B14" s="86" t="s">
        <v>17</v>
      </c>
      <c r="C14" s="86" t="s">
        <v>18</v>
      </c>
      <c r="D14" s="86" t="s">
        <v>15</v>
      </c>
      <c r="E14" s="86" t="s">
        <v>16</v>
      </c>
      <c r="F14" s="86" t="s">
        <v>7</v>
      </c>
      <c r="G14" s="86"/>
      <c r="H14" s="86"/>
      <c r="I14" s="86"/>
      <c r="J14" s="86"/>
      <c r="K14" s="13" t="s">
        <v>8</v>
      </c>
      <c r="L14" s="87" t="s">
        <v>9</v>
      </c>
      <c r="M14" s="87"/>
      <c r="N14" s="87"/>
      <c r="O14" s="87"/>
      <c r="P14" s="87" t="s">
        <v>10</v>
      </c>
      <c r="Q14" s="87" t="s">
        <v>13</v>
      </c>
      <c r="R14" s="87" t="s">
        <v>11</v>
      </c>
      <c r="S14" s="87" t="s">
        <v>12</v>
      </c>
    </row>
    <row r="15" spans="1:19" s="12" customFormat="1" ht="41.25" customHeight="1" x14ac:dyDescent="0.2">
      <c r="A15" s="86"/>
      <c r="B15" s="86"/>
      <c r="C15" s="86"/>
      <c r="D15" s="86"/>
      <c r="E15" s="86"/>
      <c r="F15" s="13" t="s">
        <v>50</v>
      </c>
      <c r="G15" s="13" t="s">
        <v>19</v>
      </c>
      <c r="H15" s="13" t="s">
        <v>20</v>
      </c>
      <c r="I15" s="13" t="s">
        <v>21</v>
      </c>
      <c r="J15" s="13" t="s">
        <v>22</v>
      </c>
      <c r="K15" s="13"/>
      <c r="L15" s="14" t="s">
        <v>19</v>
      </c>
      <c r="M15" s="14" t="s">
        <v>20</v>
      </c>
      <c r="N15" s="14" t="s">
        <v>21</v>
      </c>
      <c r="O15" s="14" t="s">
        <v>22</v>
      </c>
      <c r="P15" s="87"/>
      <c r="Q15" s="87"/>
      <c r="R15" s="87"/>
      <c r="S15" s="87"/>
    </row>
    <row r="16" spans="1:19" ht="325.89999999999998" customHeight="1" x14ac:dyDescent="0.2">
      <c r="A16" s="38" t="s">
        <v>24</v>
      </c>
      <c r="B16" s="15"/>
      <c r="C16" s="11" t="s">
        <v>35</v>
      </c>
      <c r="D16" s="15" t="s">
        <v>36</v>
      </c>
      <c r="E16" s="11" t="s">
        <v>49</v>
      </c>
      <c r="F16" s="16">
        <v>0.85</v>
      </c>
      <c r="G16" s="17">
        <v>0.21249999999999999</v>
      </c>
      <c r="H16" s="16"/>
      <c r="I16" s="16"/>
      <c r="J16" s="16"/>
      <c r="K16" s="20" t="s">
        <v>51</v>
      </c>
      <c r="L16" s="39">
        <v>0.1075</v>
      </c>
      <c r="M16" s="40"/>
      <c r="N16" s="40"/>
      <c r="O16" s="40"/>
      <c r="P16" s="18">
        <f t="shared" ref="P16:P21" si="0">L16/G16</f>
        <v>0.50588235294117645</v>
      </c>
      <c r="Q16" s="40" t="s">
        <v>71</v>
      </c>
      <c r="R16" s="32" t="s">
        <v>78</v>
      </c>
      <c r="S16" s="19"/>
    </row>
    <row r="17" spans="1:19" ht="129.6" customHeight="1" x14ac:dyDescent="0.2">
      <c r="A17" s="38" t="s">
        <v>25</v>
      </c>
      <c r="B17" s="15"/>
      <c r="C17" s="20" t="s">
        <v>37</v>
      </c>
      <c r="D17" s="15" t="s">
        <v>38</v>
      </c>
      <c r="E17" s="11" t="s">
        <v>49</v>
      </c>
      <c r="F17" s="16">
        <v>0.85</v>
      </c>
      <c r="G17" s="17">
        <v>0.21249999999999999</v>
      </c>
      <c r="H17" s="16"/>
      <c r="I17" s="16"/>
      <c r="J17" s="16"/>
      <c r="K17" s="20" t="s">
        <v>51</v>
      </c>
      <c r="L17" s="39">
        <v>0.1416</v>
      </c>
      <c r="M17" s="40"/>
      <c r="N17" s="40"/>
      <c r="O17" s="40"/>
      <c r="P17" s="18">
        <f t="shared" si="0"/>
        <v>0.66635294117647059</v>
      </c>
      <c r="Q17" s="40" t="s">
        <v>72</v>
      </c>
      <c r="R17" s="32" t="s">
        <v>79</v>
      </c>
      <c r="S17" s="22"/>
    </row>
    <row r="18" spans="1:19" ht="290.45" customHeight="1" x14ac:dyDescent="0.2">
      <c r="A18" s="41" t="s">
        <v>26</v>
      </c>
      <c r="B18" s="15"/>
      <c r="C18" s="11" t="s">
        <v>39</v>
      </c>
      <c r="D18" s="15" t="s">
        <v>40</v>
      </c>
      <c r="E18" s="11" t="s">
        <v>49</v>
      </c>
      <c r="F18" s="16">
        <v>0.85</v>
      </c>
      <c r="G18" s="17">
        <v>0.21249999999999999</v>
      </c>
      <c r="H18" s="16"/>
      <c r="I18" s="16"/>
      <c r="J18" s="16"/>
      <c r="K18" s="20" t="s">
        <v>54</v>
      </c>
      <c r="L18" s="21">
        <v>0.19900000000000001</v>
      </c>
      <c r="M18" s="21"/>
      <c r="N18" s="21"/>
      <c r="O18" s="16"/>
      <c r="P18" s="18">
        <f t="shared" si="0"/>
        <v>0.93647058823529417</v>
      </c>
      <c r="Q18" s="22" t="s">
        <v>68</v>
      </c>
      <c r="R18" s="42" t="s">
        <v>80</v>
      </c>
      <c r="S18" s="22"/>
    </row>
    <row r="19" spans="1:19" ht="139.15" customHeight="1" x14ac:dyDescent="0.2">
      <c r="A19" s="43" t="s">
        <v>27</v>
      </c>
      <c r="B19" s="23"/>
      <c r="C19" s="20" t="s">
        <v>41</v>
      </c>
      <c r="D19" s="20" t="s">
        <v>42</v>
      </c>
      <c r="E19" s="11" t="s">
        <v>49</v>
      </c>
      <c r="F19" s="16">
        <v>0.85</v>
      </c>
      <c r="G19" s="17">
        <v>0.21249999999999999</v>
      </c>
      <c r="H19" s="24"/>
      <c r="I19" s="25"/>
      <c r="J19" s="24"/>
      <c r="K19" s="20" t="s">
        <v>55</v>
      </c>
      <c r="L19" s="25">
        <v>0.11700000000000001</v>
      </c>
      <c r="M19" s="18"/>
      <c r="N19" s="26"/>
      <c r="O19" s="18"/>
      <c r="P19" s="18">
        <f t="shared" si="0"/>
        <v>0.55058823529411771</v>
      </c>
      <c r="Q19" s="44" t="s">
        <v>77</v>
      </c>
      <c r="R19" s="20" t="s">
        <v>81</v>
      </c>
      <c r="S19" s="27"/>
    </row>
    <row r="20" spans="1:19" ht="262.89999999999998" customHeight="1" x14ac:dyDescent="0.2">
      <c r="A20" s="45" t="s">
        <v>28</v>
      </c>
      <c r="B20" s="11"/>
      <c r="C20" s="20" t="s">
        <v>43</v>
      </c>
      <c r="D20" s="20" t="s">
        <v>42</v>
      </c>
      <c r="E20" s="11" t="s">
        <v>49</v>
      </c>
      <c r="F20" s="16">
        <v>0.85</v>
      </c>
      <c r="G20" s="17">
        <v>0.21249999999999999</v>
      </c>
      <c r="H20" s="16"/>
      <c r="I20" s="16"/>
      <c r="J20" s="16"/>
      <c r="K20" s="20" t="s">
        <v>52</v>
      </c>
      <c r="L20" s="28">
        <v>0.17</v>
      </c>
      <c r="M20" s="16"/>
      <c r="N20" s="18"/>
      <c r="O20" s="21"/>
      <c r="P20" s="18">
        <f t="shared" si="0"/>
        <v>0.8</v>
      </c>
      <c r="Q20" s="40" t="s">
        <v>70</v>
      </c>
      <c r="R20" s="32" t="s">
        <v>82</v>
      </c>
      <c r="S20" s="22"/>
    </row>
    <row r="21" spans="1:19" ht="292.89999999999998" customHeight="1" x14ac:dyDescent="0.2">
      <c r="A21" s="46" t="s">
        <v>29</v>
      </c>
      <c r="B21" s="11"/>
      <c r="C21" s="15" t="s">
        <v>44</v>
      </c>
      <c r="D21" s="20" t="s">
        <v>42</v>
      </c>
      <c r="E21" s="11" t="s">
        <v>49</v>
      </c>
      <c r="F21" s="16">
        <v>0.9</v>
      </c>
      <c r="G21" s="29">
        <v>0.22500000000000001</v>
      </c>
      <c r="H21" s="30"/>
      <c r="I21" s="29"/>
      <c r="J21" s="31"/>
      <c r="K21" s="20" t="s">
        <v>56</v>
      </c>
      <c r="L21" s="25">
        <v>0.20250000000000001</v>
      </c>
      <c r="M21" s="24"/>
      <c r="N21" s="18"/>
      <c r="O21" s="24"/>
      <c r="P21" s="18">
        <f t="shared" si="0"/>
        <v>0.9</v>
      </c>
      <c r="Q21" s="40" t="s">
        <v>69</v>
      </c>
      <c r="R21" s="32" t="s">
        <v>83</v>
      </c>
      <c r="S21" s="20"/>
    </row>
    <row r="22" spans="1:19" ht="79.150000000000006" customHeight="1" x14ac:dyDescent="0.2">
      <c r="A22" s="20" t="s">
        <v>63</v>
      </c>
      <c r="B22" s="11"/>
      <c r="C22" s="20" t="s">
        <v>62</v>
      </c>
      <c r="D22" s="20" t="s">
        <v>42</v>
      </c>
      <c r="E22" s="11" t="s">
        <v>61</v>
      </c>
      <c r="F22" s="16"/>
      <c r="G22" s="24"/>
      <c r="H22" s="33"/>
      <c r="I22" s="33"/>
      <c r="J22" s="33"/>
      <c r="K22" s="20" t="s">
        <v>57</v>
      </c>
      <c r="L22" s="88" t="s">
        <v>59</v>
      </c>
      <c r="M22" s="88"/>
      <c r="N22" s="88"/>
      <c r="O22" s="88"/>
      <c r="P22" s="88"/>
      <c r="Q22" s="88"/>
      <c r="R22" s="88"/>
      <c r="S22" s="88"/>
    </row>
    <row r="23" spans="1:19" ht="75" x14ac:dyDescent="0.2">
      <c r="A23" s="20" t="s">
        <v>30</v>
      </c>
      <c r="B23" s="11"/>
      <c r="C23" s="20" t="s">
        <v>65</v>
      </c>
      <c r="D23" s="20" t="s">
        <v>45</v>
      </c>
      <c r="E23" s="11" t="s">
        <v>49</v>
      </c>
      <c r="F23" s="16"/>
      <c r="G23" s="30"/>
      <c r="H23" s="33"/>
      <c r="I23" s="33"/>
      <c r="J23" s="33"/>
      <c r="K23" s="20" t="s">
        <v>58</v>
      </c>
      <c r="L23" s="82"/>
      <c r="M23" s="82"/>
      <c r="N23" s="82"/>
      <c r="O23" s="82"/>
      <c r="P23" s="18"/>
      <c r="Q23" s="83"/>
      <c r="R23" s="83"/>
      <c r="S23" s="83"/>
    </row>
    <row r="24" spans="1:19" ht="149.44999999999999" customHeight="1" x14ac:dyDescent="0.2">
      <c r="A24" s="47" t="s">
        <v>31</v>
      </c>
      <c r="B24" s="11"/>
      <c r="C24" s="20" t="s">
        <v>65</v>
      </c>
      <c r="D24" s="20" t="s">
        <v>46</v>
      </c>
      <c r="E24" s="11" t="s">
        <v>49</v>
      </c>
      <c r="F24" s="16">
        <v>0.9</v>
      </c>
      <c r="G24" s="29">
        <v>0.22500000000000001</v>
      </c>
      <c r="H24" s="34"/>
      <c r="I24" s="33"/>
      <c r="J24" s="34"/>
      <c r="K24" s="20" t="s">
        <v>58</v>
      </c>
      <c r="L24" s="25">
        <v>0.155</v>
      </c>
      <c r="M24" s="24"/>
      <c r="N24" s="33"/>
      <c r="O24" s="16"/>
      <c r="P24" s="18">
        <f t="shared" ref="P24:P27" si="1">L24/G24</f>
        <v>0.68888888888888888</v>
      </c>
      <c r="Q24" s="35" t="s">
        <v>73</v>
      </c>
      <c r="R24" s="36" t="s">
        <v>84</v>
      </c>
      <c r="S24" s="11"/>
    </row>
    <row r="25" spans="1:19" ht="128.44999999999999" customHeight="1" x14ac:dyDescent="0.2">
      <c r="A25" s="47" t="s">
        <v>32</v>
      </c>
      <c r="B25" s="11"/>
      <c r="C25" s="20" t="s">
        <v>64</v>
      </c>
      <c r="D25" s="20" t="s">
        <v>47</v>
      </c>
      <c r="E25" s="11" t="s">
        <v>49</v>
      </c>
      <c r="F25" s="16">
        <v>0.9</v>
      </c>
      <c r="G25" s="29">
        <v>0.22500000000000001</v>
      </c>
      <c r="H25" s="34"/>
      <c r="I25" s="33"/>
      <c r="J25" s="34"/>
      <c r="K25" s="20" t="s">
        <v>58</v>
      </c>
      <c r="L25" s="25">
        <v>0.22500000000000001</v>
      </c>
      <c r="M25" s="16"/>
      <c r="N25" s="33"/>
      <c r="O25" s="16"/>
      <c r="P25" s="18">
        <f t="shared" si="1"/>
        <v>1</v>
      </c>
      <c r="Q25" s="35" t="s">
        <v>74</v>
      </c>
      <c r="R25" s="36" t="s">
        <v>85</v>
      </c>
      <c r="S25" s="20"/>
    </row>
    <row r="26" spans="1:19" ht="109.15" customHeight="1" x14ac:dyDescent="0.2">
      <c r="A26" s="47" t="s">
        <v>33</v>
      </c>
      <c r="B26" s="11"/>
      <c r="C26" s="20" t="s">
        <v>66</v>
      </c>
      <c r="D26" s="20" t="s">
        <v>48</v>
      </c>
      <c r="E26" s="11" t="s">
        <v>49</v>
      </c>
      <c r="F26" s="16">
        <v>0.9</v>
      </c>
      <c r="G26" s="29">
        <v>0.22500000000000001</v>
      </c>
      <c r="H26" s="34"/>
      <c r="I26" s="33"/>
      <c r="J26" s="34"/>
      <c r="K26" s="20" t="s">
        <v>58</v>
      </c>
      <c r="L26" s="25">
        <v>0.22500000000000001</v>
      </c>
      <c r="M26" s="16"/>
      <c r="N26" s="33"/>
      <c r="O26" s="16"/>
      <c r="P26" s="18">
        <f t="shared" si="1"/>
        <v>1</v>
      </c>
      <c r="Q26" s="35" t="s">
        <v>75</v>
      </c>
      <c r="R26" s="36" t="s">
        <v>86</v>
      </c>
      <c r="S26" s="20"/>
    </row>
    <row r="27" spans="1:19" ht="164.45" customHeight="1" x14ac:dyDescent="0.2">
      <c r="A27" s="47" t="s">
        <v>34</v>
      </c>
      <c r="B27" s="11"/>
      <c r="C27" s="20" t="s">
        <v>67</v>
      </c>
      <c r="D27" s="20" t="s">
        <v>60</v>
      </c>
      <c r="E27" s="11" t="s">
        <v>49</v>
      </c>
      <c r="F27" s="16">
        <v>0.9</v>
      </c>
      <c r="G27" s="29">
        <v>0.22500000000000001</v>
      </c>
      <c r="H27" s="34"/>
      <c r="I27" s="33"/>
      <c r="J27" s="34"/>
      <c r="K27" s="20" t="s">
        <v>58</v>
      </c>
      <c r="L27" s="25">
        <v>0.22500000000000001</v>
      </c>
      <c r="M27" s="16"/>
      <c r="N27" s="34"/>
      <c r="O27" s="28"/>
      <c r="P27" s="18">
        <f t="shared" si="1"/>
        <v>1</v>
      </c>
      <c r="Q27" s="35" t="s">
        <v>76</v>
      </c>
      <c r="R27" s="36" t="s">
        <v>87</v>
      </c>
      <c r="S27" s="20"/>
    </row>
  </sheetData>
  <mergeCells count="27">
    <mergeCell ref="A14:A15"/>
    <mergeCell ref="B14:B15"/>
    <mergeCell ref="C14:C15"/>
    <mergeCell ref="D14:D15"/>
    <mergeCell ref="E14:E15"/>
    <mergeCell ref="L23:O23"/>
    <mergeCell ref="Q23:S23"/>
    <mergeCell ref="E10:E11"/>
    <mergeCell ref="F14:J14"/>
    <mergeCell ref="L14:O14"/>
    <mergeCell ref="S14:S15"/>
    <mergeCell ref="L22:S22"/>
    <mergeCell ref="P14:P15"/>
    <mergeCell ref="Q14:Q15"/>
    <mergeCell ref="R14:R15"/>
    <mergeCell ref="F10:G10"/>
    <mergeCell ref="C2:P4"/>
    <mergeCell ref="A2:B4"/>
    <mergeCell ref="A10:B11"/>
    <mergeCell ref="F11:G11"/>
    <mergeCell ref="C7:G7"/>
    <mergeCell ref="C8:G8"/>
    <mergeCell ref="C9:G9"/>
    <mergeCell ref="A7:B7"/>
    <mergeCell ref="A8:B8"/>
    <mergeCell ref="A9:B9"/>
    <mergeCell ref="C10:C11"/>
  </mergeCells>
  <hyperlinks>
    <hyperlink ref="R16" r:id="rId1" xr:uid="{00000000-0004-0000-0000-000000000000}"/>
  </hyperlinks>
  <pageMargins left="0.7" right="0.7" top="0.75" bottom="0.75" header="0.3" footer="0.3"/>
  <pageSetup orientation="portrait" horizontalDpi="1200" verticalDpi="120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PLANEACIÓN</dc:creator>
  <cp:lastModifiedBy>Lynne Anne Davis Sjogreen</cp:lastModifiedBy>
  <dcterms:created xsi:type="dcterms:W3CDTF">2021-05-24T23:54:15Z</dcterms:created>
  <dcterms:modified xsi:type="dcterms:W3CDTF">2026-07-16T23:25:38Z</dcterms:modified>
</cp:coreProperties>
</file>