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LANEACION\Desktop\Desktop\2018\PUBLICABLES\"/>
    </mc:Choice>
  </mc:AlternateContent>
  <bookViews>
    <workbookView xWindow="0" yWindow="0" windowWidth="24000" windowHeight="9510" tabRatio="698" firstSheet="1" activeTab="3"/>
  </bookViews>
  <sheets>
    <sheet name="PLAN SECTORIAL 2017" sheetId="6" r:id="rId1"/>
    <sheet name="GESTIÓN MISIONAL Y GOBIERNO" sheetId="7" r:id="rId2"/>
    <sheet name="TRANSP. ANTICOR Y PARTIC CIUDAD" sheetId="1" r:id="rId3"/>
    <sheet name="GESTIÓN TALENTO HUMANO " sheetId="8" r:id="rId4"/>
    <sheet name="EFICIENCIA ADMINISTRATIVA" sheetId="3" r:id="rId5"/>
    <sheet name="GESTIÓN FINANCIERA" sheetId="4" r:id="rId6"/>
  </sheets>
  <calcPr calcId="152511" concurrentCalc="0"/>
</workbook>
</file>

<file path=xl/calcChain.xml><?xml version="1.0" encoding="utf-8"?>
<calcChain xmlns="http://schemas.openxmlformats.org/spreadsheetml/2006/main">
  <c r="I176" i="7" l="1"/>
  <c r="F6" i="7"/>
  <c r="C179" i="7"/>
  <c r="C185" i="7"/>
</calcChain>
</file>

<file path=xl/comments1.xml><?xml version="1.0" encoding="utf-8"?>
<comments xmlns="http://schemas.openxmlformats.org/spreadsheetml/2006/main">
  <authors>
    <author>July Andrea Sandoval Rojas</author>
  </authors>
  <commentList>
    <comment ref="D42" authorId="0" shapeId="0">
      <text>
        <r>
          <rPr>
            <b/>
            <sz val="14"/>
            <color indexed="81"/>
            <rFont val="Tahoma"/>
            <family val="2"/>
          </rPr>
          <t>July Andrea Sandoval Rojas:
Un producto es un bien o servicio. Lo que acá se observa es que es un servicio de asesoría para fortalecer a las IES con oferta T&amp;T. Favor ajustarlo. Un convenio no es un producto.</t>
        </r>
      </text>
    </comment>
  </commentList>
</comments>
</file>

<file path=xl/sharedStrings.xml><?xml version="1.0" encoding="utf-8"?>
<sst xmlns="http://schemas.openxmlformats.org/spreadsheetml/2006/main" count="1885" uniqueCount="999">
  <si>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</si>
  <si>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</si>
  <si>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</si>
  <si>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</si>
  <si>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</si>
  <si>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</si>
  <si>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</si>
  <si>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</si>
  <si>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</si>
  <si>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</si>
  <si>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</si>
  <si>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</si>
  <si>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</si>
  <si>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</si>
  <si>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</si>
  <si>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</si>
  <si>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</si>
  <si>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</si>
  <si>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META A 2017</t>
  </si>
  <si>
    <t>diciembre de 2017</t>
  </si>
  <si>
    <t>Documento elaborado y aprobado por todas las entidades del sector</t>
  </si>
  <si>
    <t>Política:</t>
  </si>
  <si>
    <t>Gestión del Talento Humano</t>
  </si>
  <si>
    <t>Acuerdos de gestión</t>
  </si>
  <si>
    <t>100% de vacantes definitivas reportadas</t>
  </si>
  <si>
    <t>100% de servidores vinculados en SIGEP</t>
  </si>
  <si>
    <t>Eficiencia Administrativa</t>
  </si>
  <si>
    <t>Actividades ejecutadas / actividades planeadas *100</t>
  </si>
  <si>
    <t>Racionalizar los tramites del sector</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</si>
  <si>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</si>
  <si>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</si>
  <si>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</si>
  <si>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</si>
  <si>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</si>
  <si>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</si>
  <si>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</si>
  <si>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</si>
  <si>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</si>
  <si>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</si>
  <si>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Reforzar mecanismos de control y registros de información relacionada con el vínculo laboral</t>
  </si>
  <si>
    <t xml:space="preserve">100% de novedades en el registro público de carrera administrativa </t>
  </si>
  <si>
    <t>Fortalecimiento de las capacidades de los servidores públicos</t>
  </si>
  <si>
    <t>Informe de resultados de evaluación del desempeño</t>
  </si>
  <si>
    <t>Implementar estrategias de lucha contra la corrupción</t>
  </si>
  <si>
    <t>Registro público de carrera</t>
  </si>
  <si>
    <t>PAC programado</t>
  </si>
  <si>
    <t>Reservas presupuestales</t>
  </si>
  <si>
    <t>Vigencias Futuras</t>
  </si>
  <si>
    <t>SECOP II implementado</t>
  </si>
  <si>
    <t>Procesos realizados en SECOP II / Total de procesos de la entidad* 100</t>
  </si>
  <si>
    <t xml:space="preserve">ESTRATEGIA 3: </t>
  </si>
  <si>
    <t xml:space="preserve">ESTRATEGIA 4: </t>
  </si>
  <si>
    <t>Alineación del Plan estratégico de Talento Humano (PETH) con la estrategia del sector educativo</t>
  </si>
  <si>
    <t>Integración de los Sistemas de Gestión</t>
  </si>
  <si>
    <t>gestión documental en las entidades del sector</t>
  </si>
  <si>
    <t xml:space="preserve">Seguimiento sectorial de la cadena presupuestal para el mejoramiento de la eficacia en la ejecución de recursos), plan de adquisiciones, PAC, e  implementación del presupuesto por resultados </t>
  </si>
  <si>
    <t>Implementar al 50% la gestión documental en cada entidad del sector</t>
  </si>
  <si>
    <t>FECHA DE EJECUCIÓN</t>
  </si>
  <si>
    <t>100% de la información publicada por entidad</t>
  </si>
  <si>
    <t>Información publicada en todas las páginas Web en el link de transparencia</t>
  </si>
  <si>
    <t>Incluir en el Plan de Institucional de capacitación (PIC) el tema de derecho de petición verbal.</t>
  </si>
  <si>
    <t>Actualizar los procesos y plataforma para la atención de PQRS verbales.</t>
  </si>
  <si>
    <t xml:space="preserve">Ejecutar la estrategia de rendición de cuentas publica </t>
  </si>
  <si>
    <t>Desarrollar al menos un ejercicio de colaboración e innovación abierta en cada EAV</t>
  </si>
  <si>
    <t>Preparación del Ejercicio, Análisis de Retos, Identificación del conocimiento aplicable, Desarrollo del ejercicio y Difusión y uso del desarrollo.</t>
  </si>
  <si>
    <t>Realizar o actualizar la caracterización del ciudadano y grupos de interés en cada entidad del sector.</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</si>
  <si>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</si>
  <si>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</si>
  <si>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</si>
  <si>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</si>
  <si>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</si>
  <si>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</si>
  <si>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</si>
  <si>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</si>
  <si>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</si>
  <si>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</si>
  <si>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</si>
  <si>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</si>
  <si>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</si>
  <si>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</si>
  <si>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</si>
  <si>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</si>
  <si>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</si>
  <si>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</si>
  <si>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</si>
  <si>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</si>
  <si>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</si>
  <si>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</si>
  <si>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</si>
  <si>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</si>
  <si>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Implementar el programa de Evaluación del Desempeño Laboral para servidores vinculados en provisionalidad.</t>
  </si>
  <si>
    <t>Evaluación del Desempeño Laboral para servidores vinculados en provisionalidad.</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</si>
  <si>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</si>
  <si>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</si>
  <si>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</si>
  <si>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</si>
  <si>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</si>
  <si>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</si>
  <si>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</si>
  <si>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Elaborar el procedimiento o documento de Evaluación del Desempeño Laboral para servidores vinculados en provisionalidad.</t>
  </si>
  <si>
    <t>Expedir, publicar y difundir el acto administrativo a través de medios internos.</t>
  </si>
  <si>
    <t>Actualización HV del SIGEP</t>
  </si>
  <si>
    <t>Ejercicio de innovación abierta</t>
  </si>
  <si>
    <t>Número de acuerdos de gestión suscritos / Número cargos directivos de la EAV *100</t>
  </si>
  <si>
    <t>Entidades Adscritas y/o vinculadas con información publicada</t>
  </si>
  <si>
    <t>Cantidad de información publicada / Total de información que requiere publicación* 100</t>
  </si>
  <si>
    <t>Atención de PRQS verbales de Atención al Ciudadano</t>
  </si>
  <si>
    <t>Número de actividades del Plan de adquisiciones ejecutadas / Total de actividades del Plan adquisiciones programado*100</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</si>
  <si>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</si>
  <si>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</si>
  <si>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</si>
  <si>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</si>
  <si>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</si>
  <si>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</si>
  <si>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</si>
  <si>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</si>
  <si>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</si>
  <si>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</si>
  <si>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</si>
  <si>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</si>
  <si>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</si>
  <si>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</si>
  <si>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</si>
  <si>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PAC pagado Total / PAC asignado Total</t>
  </si>
  <si>
    <t>Sensibilizacion sobre el manejo eficiente del PAC</t>
  </si>
  <si>
    <t>Mesa de trabajo sobre mejores practicas de utilizacion de PAC</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</si>
  <si>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</si>
  <si>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</si>
  <si>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</si>
  <si>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</si>
  <si>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</si>
  <si>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</si>
  <si>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Área</t>
  </si>
  <si>
    <t>Dependencia</t>
  </si>
  <si>
    <t>Objetivo General</t>
  </si>
  <si>
    <t>Producto  (Definido como un Indicador de Producto)</t>
  </si>
  <si>
    <t>Unidad de Medida</t>
  </si>
  <si>
    <t>Meta 2017</t>
  </si>
  <si>
    <t>Meta después de modificación</t>
  </si>
  <si>
    <t xml:space="preserve">Justificación(es) </t>
  </si>
  <si>
    <t>1 VEPBM</t>
  </si>
  <si>
    <t>Cobertura - PAE</t>
  </si>
  <si>
    <t>Contribuir con el acceso y la permanencia escolar de los niños, niñas y adolescentes en edad escolar, registrados en la matricula oficial.</t>
  </si>
  <si>
    <t>Raciones alimentarias contratadas, para la atención a beneficiarios a través de los complementos alimentarios del PAE</t>
  </si>
  <si>
    <t>Número</t>
  </si>
  <si>
    <t>Plan estratégico de comunicaciones y actividades de promoción y divulgación del PAE ejecutado.</t>
  </si>
  <si>
    <t>Porcentaje</t>
  </si>
  <si>
    <t>Cobertura - Población Vulnerable</t>
  </si>
  <si>
    <t>Incrementar el acceso y  la  permanencia en la educación preescolar, básica y media de los niños, niñas adolescentes, jóvenes y adultos  víctimas del conflicto armado interno en situaciones de riesgo y/o emergencia.</t>
  </si>
  <si>
    <t>Servicios de asistencia técnica y monitoreo a Secretarías de Educación de Entidades Territoriales  Certificadas, en estrategias de acceso y permanencia realizadas</t>
  </si>
  <si>
    <t>Dirección de Cobertura - Población Víctima</t>
  </si>
  <si>
    <t>Servicios de asistencia técnica a las Secretarías de Educación para la formulación de Planes de Acción que permitan la atención  educativa a población vulnerable y víctima del conflicto armado.</t>
  </si>
  <si>
    <t xml:space="preserve">Niños, niñas, adolescentes y jóvenes víctimas  atendidos con Modelos Educativos Flexibles  </t>
  </si>
  <si>
    <t xml:space="preserve">Nuevos jóvenes y adultos mayores de 15 años alfabetizados </t>
  </si>
  <si>
    <t>Cobertura - Infraestructura Construcción</t>
  </si>
  <si>
    <t xml:space="preserve">Incrementar y mejorar la infraestructura educativa para los niveles de educación  preescolar, básica y media en zonas urbana y rural del territorio nacional. </t>
  </si>
  <si>
    <t xml:space="preserve">Proyectos de infraestructura educativa desarrollados                                                                                                                                                                                                                                                                                                                            </t>
  </si>
  <si>
    <t xml:space="preserve">Aulas nuevas construidas en zonas urbanas o rurales </t>
  </si>
  <si>
    <t>Aulas ampliadas o mejoradas en zonas urbanas o rurales</t>
  </si>
  <si>
    <t>Dirección de Calidad Educación Básica</t>
  </si>
  <si>
    <t>Mejorar la Calidad de la educación en los niveles Preescolar, Básica y Media</t>
  </si>
  <si>
    <t>Capacitaciones a Formadores y Tutores para acompañar a los Establecimientos Educativos (EE) de bajo desempeño</t>
  </si>
  <si>
    <t xml:space="preserve">Formación a docentes de Establecimientos Educativos (EE) de bajo desempeño </t>
  </si>
  <si>
    <t xml:space="preserve">Entrega de Materiales para mejorar practicas de Aula de los Establecimientos Educativos (EE) de bajo desempeño </t>
  </si>
  <si>
    <t>Educadores formados con competencias comunicativas</t>
  </si>
  <si>
    <t>Estudiantes que participan en las campañas e iniciativas para el fomento de competencias comunicativas</t>
  </si>
  <si>
    <t>Estudiantes que participan de estrategias de seguimiento periódico de los aprendizajes</t>
  </si>
  <si>
    <t>Elaboración y publicación de referentes de calidad educativa)</t>
  </si>
  <si>
    <t xml:space="preserve">Formación a Docentes de Preescolar, básica y media </t>
  </si>
  <si>
    <t xml:space="preserve">Realización del Foro Educativo Nacional FEN </t>
  </si>
  <si>
    <t>Acompañar a las Secretarías de Educación Certificadas en el seguimiento pedagógico a sus Establecimientos Educativos</t>
  </si>
  <si>
    <t xml:space="preserve">Establecimientos Educativos con materiales  pedagógicos entregados para el fortalecimiento de la Jornada Única </t>
  </si>
  <si>
    <t>Asistentes nativos extranjeros en procesos de co-enseñanza con docentes de inglés del sector oficial</t>
  </si>
  <si>
    <t>Establecimientos Educativos con materiales de inglés distribuidos</t>
  </si>
  <si>
    <t>Primera Infancia</t>
  </si>
  <si>
    <t xml:space="preserve">Dotar a las entidades territoriales y los prestadores del servicio  de instrumentos y estrategias de política pública en educación inicial
</t>
  </si>
  <si>
    <t>Secretarias de Educación que conocen y desarrollan la estrategia nacional para la excelencia del talento humano</t>
  </si>
  <si>
    <t>Modelo de prestación oficial del servicio implementado en entidades territoriales</t>
  </si>
  <si>
    <t xml:space="preserve">Sistema de gestión de la calidad parametrizado para Entidades Territoriales </t>
  </si>
  <si>
    <t>Componentes ejecutados del Plan de Asistencia Técnica de la Subdirección de Fortalecimiento, en relación con las 95 ETC.</t>
  </si>
  <si>
    <t>Fortalecimiento a la Gestión Territorial</t>
  </si>
  <si>
    <t>Fortalecer la capacidad de gestión de las secretarías de educación,  los establecimientos educativos, y la política educativa para grupos étnicos.</t>
  </si>
  <si>
    <t>ETC  acompañadas en la implementación de los lineamientos de Inspección, vigilancia y control del servicio educativo para el mejoramiento de la gestión educativa.</t>
  </si>
  <si>
    <t xml:space="preserve">Entidades territoriales certificadas que han implementado la política de bienestar </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</si>
  <si>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</si>
  <si>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</si>
  <si>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Índice Sintético de Calidad construido y reportes escolares para las IE y las SE producidos y divulgados</t>
  </si>
  <si>
    <t>10 VES</t>
  </si>
  <si>
    <t>Calidad Superior</t>
  </si>
  <si>
    <t>Aumentar la eficiencia y eficacia del sistema de aseguramiento de la calidad de la educación superior y de la educación para el trabajo y el desarrollo humano.</t>
  </si>
  <si>
    <t>Solicitudes de Acreditación atendidas</t>
  </si>
  <si>
    <t>Servicios de acompañamiento a las IES en los procesos de aseguramiento y mejoramiento de la calidad para la Educación Superior.</t>
  </si>
  <si>
    <t>11 VES</t>
  </si>
  <si>
    <t>Dirección de Fomento</t>
  </si>
  <si>
    <t>Fortalecimiento para el acceso y la permanencia en la educación superior con calidad en Colombia</t>
  </si>
  <si>
    <t>Créditos educativos para  población afrodescendiente asignados</t>
  </si>
  <si>
    <t>Estrategia de acompañamiento a IES para el mejoramiento de sus condiciones de calidad implementada</t>
  </si>
  <si>
    <t>Estrategias para la formulación, monitoreo y evaluación de la información de educación superior y su articulación con otros sectores implementadas</t>
  </si>
  <si>
    <t>14 VES</t>
  </si>
  <si>
    <t>Dirección de 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</si>
  <si>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</si>
  <si>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Servicio de asistencia técnica a las IES públicas que ofrecen Educación Técnica Profesional  y Tecnológica prestados</t>
  </si>
  <si>
    <t>18 VES</t>
  </si>
  <si>
    <t>Dirección de Fomento de la Educación Superior</t>
  </si>
  <si>
    <t>Fomentar el acceso con calidad y la permanencia de los estudiantes en la educación superior a través de la asignación de incentivos que permitan disminuir la deserción</t>
  </si>
  <si>
    <t>Renovación de créditos educativos a los mejores bachilleres (Decreto 644 Art. 6)</t>
  </si>
  <si>
    <t>Subsidios de sostenimiento adjudicados a grupos focalizados por SISBEN</t>
  </si>
  <si>
    <t>Subsidios de sostenimiento renovados a grupos focalizados por Sisbén  - Condonación del 25% sobre el crédito educativo</t>
  </si>
  <si>
    <t xml:space="preserve">Créditos condonables adjudicados a poblacion en condición de discapacidad </t>
  </si>
  <si>
    <t>Adjudicación de nuevos créditos condonables a población indígena</t>
  </si>
  <si>
    <t>Renovar créditos condonables a la población indígena</t>
  </si>
  <si>
    <t>Créditos condonables adjudicados para población afrodescendiente</t>
  </si>
  <si>
    <t>Créditos condonables renovados a afrosdescendientes</t>
  </si>
  <si>
    <t>Créditos condonables para población ROM</t>
  </si>
  <si>
    <t xml:space="preserve">Adjudicar nuevos créditos a población víctima (Matrícula, sostenimiento y permanencia) </t>
  </si>
  <si>
    <t>Créditos educativos adjudicados a Médicos para realizar especializaciones en salud</t>
  </si>
  <si>
    <t>Créditos educativos renovados a Médicos para realizar especializaciones en salud</t>
  </si>
  <si>
    <t>Nuevas becas de la convocatoria del 0,1% de los mejores Saber Pro</t>
  </si>
  <si>
    <t xml:space="preserve">Adjudicación de crédito educativo para Posgrado en Derecho Internacional Humanitario - Alfonso López Michelsen. </t>
  </si>
  <si>
    <t>Créditos-Beca "Ser Pilo Paga" educativos renovados  pregrado</t>
  </si>
  <si>
    <t>Créditos-Beca "Ser Pilo Paga" educativos adjudicados pregrado</t>
  </si>
  <si>
    <t>Créditos adjudicados en todas las lìneas</t>
  </si>
  <si>
    <t>Créditos educativos renovados en todas las lìneas</t>
  </si>
  <si>
    <t>Recursos invertidos para disminución de tasa de interés de créditos en etapa de amortización de beneficiarios de estratos 1, 2 y 3 revisar si el compromiso está en cantidad de recursos y no en número o % de créditos a los que se les reduce la tasa de interés-</t>
  </si>
  <si>
    <t>Créditos educativos adjudicados posgrado para maestros</t>
  </si>
  <si>
    <t>Créditos educativos renovados posgrado para maestros</t>
  </si>
  <si>
    <t>Créditos educativos condonados por buenos resultados en las pruebas Saber Pro</t>
  </si>
  <si>
    <t>15 Secretaría General</t>
  </si>
  <si>
    <t>Fortalecer  la gestión sectorial y la capacidad institucional para mejorar la calidad educativa del País</t>
  </si>
  <si>
    <t>Reporte anual  del observatorio de Innovación Educativa con Uso de TIC  Versión 2.0 elaborado</t>
  </si>
  <si>
    <t>Contenidos educativos digitales, plataformas educativas y servicios del Portal consultados</t>
  </si>
  <si>
    <t>POLÍTICA</t>
  </si>
  <si>
    <t>Fuente Financiación (Proyecto Inversión)</t>
  </si>
  <si>
    <t>Valor de  la fuente</t>
  </si>
  <si>
    <t>Área Responsable</t>
  </si>
  <si>
    <t>Actividades Principales</t>
  </si>
  <si>
    <t>Responsable</t>
  </si>
  <si>
    <t>Indicador</t>
  </si>
  <si>
    <t>ICFES                                                                                                                                                                     ICFES                                                                                                                                                                                  ICFES</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</si>
  <si>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</si>
  <si>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</si>
  <si>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</si>
  <si>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</si>
  <si>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</si>
  <si>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</si>
  <si>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</si>
  <si>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</si>
  <si>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</si>
  <si>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</si>
  <si>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</si>
  <si>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</si>
  <si>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</si>
  <si>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</si>
  <si>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</si>
  <si>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</si>
  <si>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</si>
  <si>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</si>
  <si>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</si>
  <si>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</si>
  <si>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</si>
  <si>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</si>
  <si>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</si>
  <si>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</si>
  <si>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</si>
  <si>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</si>
  <si>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</si>
  <si>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</si>
  <si>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</si>
  <si>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</si>
  <si>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</si>
  <si>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</si>
  <si>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</si>
  <si>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</si>
  <si>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</si>
  <si>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</si>
  <si>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</si>
  <si>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</si>
  <si>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</si>
  <si>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</si>
  <si>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</si>
  <si>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</si>
  <si>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</si>
  <si>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</si>
  <si>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</si>
  <si>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</si>
  <si>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</si>
  <si>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</si>
  <si>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</si>
  <si>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</si>
  <si>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</si>
  <si>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</si>
  <si>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</si>
  <si>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Formar y capacitar estudiante y docentes en las pruebas saber prop</t>
  </si>
  <si>
    <t>Nº de puntos icrementados en el promedio medio en las    competencias lectura, escritura y cuantitativa</t>
  </si>
  <si>
    <t xml:space="preserve">  Incrementar 0,4, cada año, el promedio alcanzanzado en las pruebas saber pro en las  competencias lectura, escritura y cuantitativa, tomando como base los promedios alcanzados en el 2014.</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</si>
  <si>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</si>
  <si>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</si>
  <si>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</si>
  <si>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</si>
  <si>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</si>
  <si>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</si>
  <si>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</si>
  <si>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</si>
  <si>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</si>
  <si>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</si>
  <si>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</si>
  <si>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</si>
  <si>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</si>
  <si>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</si>
  <si>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</si>
  <si>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</si>
  <si>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</si>
  <si>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</si>
  <si>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</si>
  <si>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</si>
  <si>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</si>
  <si>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</si>
  <si>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</si>
  <si>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</si>
  <si>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</si>
  <si>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</si>
  <si>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</si>
  <si>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</si>
  <si>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</si>
  <si>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</si>
  <si>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</si>
  <si>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</si>
  <si>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</si>
  <si>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</si>
  <si>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</si>
  <si>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</si>
  <si>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</si>
  <si>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</si>
  <si>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</si>
  <si>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</si>
  <si>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</si>
  <si>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</si>
  <si>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</si>
  <si>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</si>
  <si>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</si>
  <si>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</si>
  <si>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</si>
  <si>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</si>
  <si>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</si>
  <si>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</si>
  <si>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</si>
  <si>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</si>
  <si>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</si>
  <si>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</si>
  <si>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</si>
  <si>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</si>
  <si>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</si>
  <si>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</si>
  <si>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</si>
  <si>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</si>
  <si>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</si>
  <si>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</si>
  <si>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</si>
  <si>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</si>
  <si>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</si>
  <si>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</si>
  <si>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</si>
  <si>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</si>
  <si>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</si>
  <si>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</si>
  <si>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</si>
  <si>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</si>
  <si>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</si>
  <si>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</si>
  <si>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</si>
  <si>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</si>
  <si>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</si>
  <si>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</si>
  <si>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</si>
  <si>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</si>
  <si>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</si>
  <si>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</si>
  <si>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</si>
  <si>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</si>
  <si>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</si>
  <si>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</si>
  <si>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</si>
  <si>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</si>
  <si>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</si>
  <si>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</si>
  <si>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</si>
  <si>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</si>
  <si>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</si>
  <si>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</si>
  <si>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</si>
  <si>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</si>
  <si>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</si>
  <si>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</si>
  <si>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</si>
  <si>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</si>
  <si>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</si>
  <si>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</si>
  <si>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</si>
  <si>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</si>
  <si>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</si>
  <si>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</si>
  <si>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</si>
  <si>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</si>
  <si>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</si>
  <si>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</si>
  <si>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</si>
  <si>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</si>
  <si>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</si>
  <si>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</si>
  <si>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</si>
  <si>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</si>
  <si>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</si>
  <si>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</si>
  <si>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</si>
  <si>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</si>
  <si>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</si>
  <si>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</si>
  <si>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</si>
  <si>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</si>
  <si>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</si>
  <si>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</si>
  <si>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</si>
  <si>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</si>
  <si>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</si>
  <si>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</si>
  <si>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</si>
  <si>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</si>
  <si>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</si>
  <si>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</si>
  <si>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</si>
  <si>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</si>
  <si>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</si>
  <si>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</si>
  <si>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</si>
  <si>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</si>
  <si>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</si>
  <si>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</si>
  <si>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</si>
  <si>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</si>
  <si>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</si>
  <si>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</si>
  <si>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</si>
  <si>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</si>
  <si>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</si>
  <si>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</si>
  <si>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</si>
  <si>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</si>
  <si>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</si>
  <si>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</si>
  <si>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</si>
  <si>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</si>
  <si>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</si>
  <si>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</si>
  <si>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</si>
  <si>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</si>
  <si>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</si>
  <si>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</si>
  <si>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</si>
  <si>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</si>
  <si>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</si>
  <si>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</si>
  <si>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</si>
  <si>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</si>
  <si>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</si>
  <si>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</si>
  <si>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</si>
  <si>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</si>
  <si>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</si>
  <si>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</si>
  <si>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</si>
  <si>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</si>
  <si>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</si>
  <si>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</si>
  <si>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</si>
  <si>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</si>
  <si>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</si>
  <si>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</si>
  <si>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</si>
  <si>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</si>
  <si>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</si>
  <si>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</si>
  <si>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</si>
  <si>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</si>
  <si>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</si>
  <si>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</si>
  <si>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</si>
  <si>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</si>
  <si>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</si>
  <si>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</si>
  <si>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</si>
  <si>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</si>
  <si>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BIENESTAR UNIVERSITARIO</t>
  </si>
  <si>
    <t>GESTIÓN MISIONAL Y DE GOBIERNO</t>
  </si>
  <si>
    <t>Política</t>
  </si>
  <si>
    <t>NA</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</si>
  <si>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</si>
  <si>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</si>
  <si>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</si>
  <si>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</si>
  <si>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</si>
  <si>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</si>
  <si>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</si>
  <si>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</si>
  <si>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</si>
  <si>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</si>
  <si>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Desarrollar el 100% de las actividades programadas para fortalecer la atención de PQRS verbales</t>
  </si>
  <si>
    <t>Diseñar e implementar el 100% la estrategia de rendición de cuentas</t>
  </si>
  <si>
    <t>Número de actividades realizadas / Total de actividades planeadas * 100</t>
  </si>
  <si>
    <r>
      <t>Publicar la Información</t>
    </r>
    <r>
      <rPr>
        <sz val="12"/>
        <color rgb="FFFF0000"/>
        <rFont val="Arial"/>
        <family val="2"/>
      </rPr>
      <t xml:space="preserve"> </t>
    </r>
    <r>
      <rPr>
        <sz val="12"/>
        <color theme="1"/>
        <rFont val="Arial"/>
        <family val="2"/>
      </rPr>
      <t>establecida en la ley 1712 de 2014, decreto 103 de 2015, Resolición 3564 de 2015 MinTIC y demás normatividad aplicable</t>
    </r>
  </si>
  <si>
    <t>Diseñar los portales para equipos móviles para radicación de PQRS - Gobierno en línea.</t>
  </si>
  <si>
    <t>Espacios para revisión y ajuste a riesgos de corrupción</t>
  </si>
  <si>
    <t>Publicación de matriz de riesgos de corrupción</t>
  </si>
  <si>
    <t>Matriz de riesgos de corrupción publicada</t>
  </si>
  <si>
    <t>Matriz de riesgos actualizada</t>
  </si>
  <si>
    <t>Actualizar la información publicada debido a ajustes y/o modificaciones</t>
  </si>
  <si>
    <t>Formular un Plan de espacios de dialogo e incentivos de rendición de cuentas para el 2017 (Art. 53 Ley 1757 de 2015).</t>
  </si>
  <si>
    <t>Evaluar la estrategia de rendición de cuentas de forma general y por cada espacio</t>
  </si>
  <si>
    <t>Implementar política de accesibilidad</t>
  </si>
  <si>
    <t>Socializacion con las entidades adscritas  de los avances del Ministerio,  frente al proceso de alistamiento (socializacion de los productos del contrato con BDO) liderado por el MEN</t>
  </si>
  <si>
    <t>Promover la ejecución adecuada y oportuna del 97% de los recursos del presupuesto de cada entidad</t>
  </si>
  <si>
    <t xml:space="preserve">Cumplimiento del indicador % (Acumulado)                     </t>
  </si>
  <si>
    <t>ANALISIS</t>
  </si>
  <si>
    <t>DISPOSICIÓN DE LA EVIDENCIA</t>
  </si>
  <si>
    <t>DESCRIPCIÓN DE LA EVIDENCIA</t>
  </si>
  <si>
    <t>SEGUIMIENTO PLAN SECTORIAL</t>
  </si>
  <si>
    <t>GESTIÓN ACADÉMICA</t>
  </si>
  <si>
    <t>NACIÓN - PROYECTO DE INVERSIÓN (FORTALECIMIENTO ACADÉMICO Y ADMINISTRATIVO DEL INFOTEP DE SAN ANDRÉS, PROVIDENCIA Y SANTA CATALINA - Código CBPIN: 2016011000055)</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</si>
  <si>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</si>
  <si>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</si>
  <si>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</si>
  <si>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</si>
  <si>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Implementar estrategias y/o procesos para garantizar el acceso, permanencia y graduación de los estudiantes del INFOTEP.</t>
  </si>
  <si>
    <t>Número de estrategias y/o procesos implementados (porcentaje de estrategias ejecutadas vs. Planeadas)</t>
  </si>
  <si>
    <t>Implementar estrategias para el fomento y la apropiación de la investigación en el INFOTEP.</t>
  </si>
  <si>
    <t>COORDINACIÓN DE INVESTIGACIÓN</t>
  </si>
  <si>
    <t>Número de estrategias para el fomento y la apropiación de la investigación ejecutadas</t>
  </si>
  <si>
    <t>EXTENSION Y PROYECCION SOCIAL</t>
  </si>
  <si>
    <t>Vincular estudiantes a programas de educación contínua del INFOTEP</t>
  </si>
  <si>
    <t>COORDINACIÓN DE EXTENSIÓN Y PROYECCION SOCIAL</t>
  </si>
  <si>
    <t>Número de estudiantes vinculados  en programas de educacion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</si>
  <si>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</si>
  <si>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</si>
  <si>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</si>
  <si>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</si>
  <si>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</si>
  <si>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</si>
  <si>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Programar actividad para integrar a los egresados del INFOTEP con su comunidad</t>
  </si>
  <si>
    <t>Número de actividades programadas para los egresados de Infotep realizadas</t>
  </si>
  <si>
    <t>NACIÓN (HONORARIOS)</t>
  </si>
  <si>
    <t>Desarrollar procesos para el fortalecimiento del emprendimiento con la comunidad vinculada a nuestra institución</t>
  </si>
  <si>
    <t>Procesos para el fortalecimiento del emprendimiento en la comunidad vinculada a la institucion implementados</t>
  </si>
  <si>
    <t>Realizar actividades para el fortalecimiento de la internacionalización de nuestra institución</t>
  </si>
  <si>
    <t>Procesos para el fortalecimiento de la internacionalización de la institución implementados</t>
  </si>
  <si>
    <t>Ejecutar el Plan de Acción de Bienestar Universitario</t>
  </si>
  <si>
    <t>(Número de metas ejecutadas del Plan de Acción del Proceso de Bienestar Universitario / Número de metas programadas) X 100</t>
  </si>
  <si>
    <t>Aumento de la cobertura estudiantil con 65 nuevos estudiantes matriculados</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</si>
  <si>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</si>
  <si>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Fortalecimiento tecnologico y de sistemas de información</t>
  </si>
  <si>
    <t>1. Plan Formulado e implementado</t>
  </si>
  <si>
    <t>Avance matriz estrategia de coherencia administrativa y buen gobierno.</t>
  </si>
  <si>
    <t>Diagnosticar el cumplimiento de la estrategia de coherencia administrativa y buen gobierno.</t>
  </si>
  <si>
    <t>1. Diagnostico Matriz.
2. Plan de trabajo.</t>
  </si>
  <si>
    <t>Formular y ejecutar el Plan de Racionalización de Trámites</t>
  </si>
  <si>
    <t>Porcentaje de ejecución actividades programadas</t>
  </si>
  <si>
    <t>1. Plan de Racionalización de Trámites
2. Seguimiento al Plan de Racionalización de Trámites</t>
  </si>
  <si>
    <t>Formular y ejecutar el Plan para la implementación de la Estrategia de Gobierno en Línea de acuerdo con las fases establecidas por MINTIC.</t>
  </si>
  <si>
    <t>Plan  de la Estrategia de Gobierno en Línea</t>
  </si>
  <si>
    <t>1. Formular Plan  de la Estrategia de Gobierno en Línea
2. Aprobación del MEN del Plan  de la Estrategia de Gobierno en Línea
3.Socializar Plan  de la Estrategia de Gobierno en Línea.
4. Ejecutar Plan  de la Estrategia de Gobierno en Línea.
5. Hacer seguimiento al Plan  de la Estrategia de Gobierno en Línea.</t>
  </si>
  <si>
    <t>Formular y ejecutar el Plan de implementación del Sistema de gestión documental, acorde con las directrices del Archivo General de la Nación.</t>
  </si>
  <si>
    <t>Plan de implementación del Sistema de gestión documental</t>
  </si>
  <si>
    <t xml:space="preserve">1. Formular el Plan de implementación del Sistema de gestión documental.
2. Socializar el Plan de implementación del Sistema de gestión documental.
3. Ejecutar el Plan de implementación del Sistema de gestión documental.
4. Realizar seguimiento al Plan de implementación del Sistema de gestión documental.
</t>
  </si>
  <si>
    <t xml:space="preserve">Ejecutar el 100% del plan de implementación, sostenimiento y mejora de los SGC, SGSST, SGSI y el cumplimiento de requisitos mínimos legales ambientales vigentes aplicables a las actividades administrativas y las actividades del componente de transformación de la estrategia de gobierno el línea Política de Cero Papel. </t>
  </si>
  <si>
    <t>1. Formular Plan por Sistema
2. Ejecutar Plan por Sistema
3. Realizar seguimiento al Plan por Sistema</t>
  </si>
  <si>
    <t>1. Formular Plan de Racionalización de Trámites.
2. Aprobación del DAFP
3. Actualizar Plan de Racionalización de Trámites en el SUIT.
4. Socializar Plan de Racionalización de Trámites.
5. Ejecutar Plan de Racionalización de Trámites.
6. Realizar monitoreo y seguimiento al Plan de Racionalización de Trámites en el SUIT.
7. Diseño de herramienta de evaluación de impacto del Plan de Racionalización de Trámites.</t>
  </si>
  <si>
    <t xml:space="preserve">Formular y ejecutar el plan de implementación de las NIIF en la Entidad </t>
  </si>
  <si>
    <t>FECHA 
DE 
EJECUCIÓN</t>
  </si>
  <si>
    <t>Definir el plan de implementación de las NIIF en la entidad</t>
  </si>
  <si>
    <t>Plan de implementación</t>
  </si>
  <si>
    <t>Desarrollar acciones establecidas en el plan de implementación de las NIIF en la entidad</t>
  </si>
  <si>
    <t>Acciones desarrolladas</t>
  </si>
  <si>
    <t>Realizar seguimiento al avance de la implementación del plan</t>
  </si>
  <si>
    <t xml:space="preserve">Informe de avance </t>
  </si>
  <si>
    <t>Elaborar / ajustar los procesos y procedimientos conforme los estándares establecidos en la implementación de las NIIF</t>
  </si>
  <si>
    <t>procesos y procedimientos ajustados</t>
  </si>
  <si>
    <t>Formular presupuesto de inversión 2018 de acuerdo al marco normativo</t>
  </si>
  <si>
    <t>Presupuesto de inversión 2018 formulado en los tiempos establecidos</t>
  </si>
  <si>
    <t>Presupuesto de inversión 2018</t>
  </si>
  <si>
    <t>Formular el presupuesto de inversión 2018</t>
  </si>
  <si>
    <t xml:space="preserve">Alcanzar una ejecución mensual del PAC  del 95% </t>
  </si>
  <si>
    <t>Establecer el nivel de ejecución mensual de las reservas presupuestales durante la vigencia. (Cuando aplique)</t>
  </si>
  <si>
    <t>Optimizar en un 100% el uso de Vigencias Futuras, según acuerdo de ejecución (Cuando aplique)</t>
  </si>
  <si>
    <t>100% de cumplimiento del plan anticorrupción y atención al ciudadano</t>
  </si>
  <si>
    <t>Ejecución del plan anticorrupción y atención al ciudadano</t>
  </si>
  <si>
    <t>Actividades ejecutadas / Actividades Planeadas 100%</t>
  </si>
  <si>
    <t>Revísar  y ajustar el plan con observaciones  recibidas</t>
  </si>
  <si>
    <t xml:space="preserve">Plan ajustado
</t>
  </si>
  <si>
    <t>Publicar el plan anticorrupción y atención al ciudadano</t>
  </si>
  <si>
    <t>Plan publicado</t>
  </si>
  <si>
    <t>Realizar evaluación cuatrimestral del cumplimiento del plan anticorrupción y atención al ciudadano</t>
  </si>
  <si>
    <t>Evaluaciones cuatrimestrales realizadas y publicadas</t>
  </si>
  <si>
    <t xml:space="preserve">Matriz de riesgos de corrupción actualizada  y publicada en las entidades del sector </t>
  </si>
  <si>
    <t xml:space="preserve">Actualización de la Matriz de riesgos de corrupción </t>
  </si>
  <si>
    <t>Matriz de riesgos de corrupción actualizada y publicada</t>
  </si>
  <si>
    <t xml:space="preserve">Estrategia para la administración de los riesgos de corrupción </t>
  </si>
  <si>
    <t xml:space="preserve">Fortalecer el acceso a la información pública </t>
  </si>
  <si>
    <t>100% de actividades programadas para documentar un manual de atención al ciudadano, que contenga los protocolos establecidos por el Programa Nacional de Servicio al Ciudadano del DNP</t>
  </si>
  <si>
    <t>Cumplimiento de actividades de la estrategia para documentación del manual</t>
  </si>
  <si>
    <t>Elaborar manual de atención al ciudadano con base en los lineamientos establecidos por el Programa Nacional de Servicio al Ciudadano del DNP</t>
  </si>
  <si>
    <t>Manual de atención al ciudadano, publicado y socializado</t>
  </si>
  <si>
    <t>Publicar el manual de atención al ciudadano</t>
  </si>
  <si>
    <t>Socializar el manual de atención al ciudadano a nivel interno de la entidad</t>
  </si>
  <si>
    <t>Elaborar o actualizar la caracterización de usuarios de acuerdo con las guías dispuestas para tal fin (trámites y servicios)</t>
  </si>
  <si>
    <t>Caracterizar ciudadanos respecto a trámites y servicios de las entidades</t>
  </si>
  <si>
    <t>Caracterizaciones, elaboradas, publicadas y socializadas de trámites y servicios</t>
  </si>
  <si>
    <t>Fortalecer mecanismos de participación ciudadana y rendición de cuentas permanente</t>
  </si>
  <si>
    <t>Diseñar y construir la metodología que se presentará a los ciudadanos en los espacios de rendición de cuentas</t>
  </si>
  <si>
    <t>Estrategia de rendición de cuentas elaborada y publicada
Informe de evaluacion del ejercicio de rendición de cuentas elaborado y publicado</t>
  </si>
  <si>
    <t>Diseñar  e implementar estrategía de participación ciudadana</t>
  </si>
  <si>
    <t>Acciones estrategia Participación ciudadana</t>
  </si>
  <si>
    <t>Diseñar y construir la metodología para los espacios de participación ciudadana, teniendo en cuenta las diferentes etapas del ciclo de gestión</t>
  </si>
  <si>
    <t>Estrategia de participación ciudadana elaborada y publicada
Informe de resultados de estrategia de participación ciudadana</t>
  </si>
  <si>
    <t>Formular estrategia de participación ciudadana</t>
  </si>
  <si>
    <t>Ejecutar la estrategia de participación ciudadana</t>
  </si>
  <si>
    <t>Documentar resultados de espacios de participación ciudadana</t>
  </si>
  <si>
    <t>Elaborar informe de resultados de estrategia de participación ciudadana</t>
  </si>
  <si>
    <t>100% de ejecución del plan de accesibilidad en las páginas web para la vigencia</t>
  </si>
  <si>
    <t xml:space="preserve">Cumplimiento plan de accesibilidad </t>
  </si>
  <si>
    <t>Formular Plan de accesibilidad en páginas web</t>
  </si>
  <si>
    <t>Plan formulado y con seguimientos a su ejecución</t>
  </si>
  <si>
    <t>Aprobar plan de accesibilidad en páginas web</t>
  </si>
  <si>
    <t>Ejecutar plan de accesibilidad en páginas web</t>
  </si>
  <si>
    <t>Reailzar seguimiento a la ejecución del plan de accesibilidad</t>
  </si>
  <si>
    <t>Elaborar e implementar Plan Estratégico de Talento Humano - PETH, por cada EAyV, que inlcuya los 4 componentes (capacitación, bienestar, incentivos y estímulos) y establecer mecanismos de evaluación del mismo.</t>
  </si>
  <si>
    <t>Plan Estratégico de Talento Humano</t>
  </si>
  <si>
    <t>Número de actividades realizadas en el periodo / Total actividades programadas en el periodo en el PETH * 100</t>
  </si>
  <si>
    <t xml:space="preserve">Formular el PETH al interior de cada EAyV, en sus 4 componentes (capacitación, bienestar, incentivos y estímulos) </t>
  </si>
  <si>
    <t>Documento Plan Estratégico de Talento Humano</t>
  </si>
  <si>
    <t>Ejecutar el plan de trabajo definido para en el PETH por cada EAyV</t>
  </si>
  <si>
    <t>Reporte de avance del Plan Estratégico de Talento Humano</t>
  </si>
  <si>
    <t>Realimentaciones enviadas por el MEN</t>
  </si>
  <si>
    <t>Diseñar mecanismo de evaluación de los componentes del PETH (capacitación, bienestar, incentivos y estímulos)  por cada EAyV.</t>
  </si>
  <si>
    <t xml:space="preserve">Mecanismo de evaluación de los componentes del PETH </t>
  </si>
  <si>
    <t>Implementar mecanismo y analizar los resultados obtenidos por cada EAyV.</t>
  </si>
  <si>
    <t>Reporte de implementación</t>
  </si>
  <si>
    <t xml:space="preserve">Gestionar el 100% de las actividades de concertación y seguimiento de evaluación del desempeño de los servidores de Carrera Administrativa (CA) y Libre Nombramiento y Remoción (LNR) (no gerentes públicos) de acuerdo con los nuevos lineamientos </t>
  </si>
  <si>
    <t>Concertaciones y seguimientos de evaluación de desempeño de los servidores de Carrera Administrativa (CA) y Libre Nombramiento y Remoción (LNR) (no gerentes públicos)</t>
  </si>
  <si>
    <t>Realizar la evaluación del desempeño según normativa vigente.</t>
  </si>
  <si>
    <t>Concertaciones y seguimientos</t>
  </si>
  <si>
    <t>Formulación y seguimiento  al 100% de los acuerdos de gestión</t>
  </si>
  <si>
    <t>Capacitaciones presenciales y  virtuales realizadas</t>
  </si>
  <si>
    <t>Administrativa y Financiera</t>
  </si>
  <si>
    <t>Presupuesto de funcionamiento</t>
  </si>
  <si>
    <t>Optimizar en un 100% el uso de Vigencias Futuras, según acuerdo de ejecución</t>
  </si>
  <si>
    <t>Vigencias futuras debidamente ejecutadas</t>
  </si>
  <si>
    <t>Promover la ejecución adecuada y oportuna de los recursos del presupuesto nacional</t>
  </si>
  <si>
    <t>Reportes periódicos de la  ejecución financiera realizada</t>
  </si>
  <si>
    <t>Establecer el nivel de ejecución mensual de las reservas presupuestales durante la vigencia.</t>
  </si>
  <si>
    <t>Ejecución de la reserva constituida por cada dependencia dentro del tiempo requerido</t>
  </si>
  <si>
    <t>Alcanzar una ejecución mensual del PAC  del 95%</t>
  </si>
  <si>
    <t>Pac  debidamente manejado</t>
  </si>
  <si>
    <t>Preparar presupuesto de inversión 2018 con la metodología por resultados</t>
  </si>
  <si>
    <t>Capacitar y acesorar proyectos de inversión con la nueva metodologia</t>
  </si>
  <si>
    <t>Dar capacitación y asesorar la construcción de proyectos de inversión, con la nueva metodología</t>
  </si>
  <si>
    <t xml:space="preserve"> Desarrollar la etapa de alistamiento para la implentacion de NIIF a nivel sectorial</t>
  </si>
  <si>
    <t>Entidades adscritas sensibilizadas y sociliacadas.</t>
  </si>
  <si>
    <t>Socializacion con las entidades adscritas  de los avances del Ministerio,  frente al proceso de alistamiento (socializacion de los productos del contrato con BDO)</t>
  </si>
  <si>
    <t>Acompañamiento y sensibilización entidades</t>
  </si>
  <si>
    <t>Diagnostico realizado</t>
  </si>
  <si>
    <t>Gestion Documental</t>
  </si>
  <si>
    <t>Realizar un diagnóstico para la digitalización de la información</t>
  </si>
  <si>
    <t>Direccionamiento Estrategico</t>
  </si>
  <si>
    <t>Politicas Implementadas</t>
  </si>
  <si>
    <t>Oficina Asesora de Planeacion y Gestion Documental</t>
  </si>
  <si>
    <t>Implementación de una política unificada para el manejo electrónico de documentos</t>
  </si>
  <si>
    <t>Planeacion Documental revisada actualizada</t>
  </si>
  <si>
    <t xml:space="preserve">Revisión y actualización de la planeación documental: PGD, PINAR, TRD, TVD, CCD </t>
  </si>
  <si>
    <t>100% de la definición del esquema y hoja de ruta para la construcción del PETI sectorial</t>
  </si>
  <si>
    <t>Fases desarrolladas</t>
  </si>
  <si>
    <t>Oficina Asesora de Planeacion</t>
  </si>
  <si>
    <t xml:space="preserve">Desarrollar las fases de comprensión, creación y definición del esquema y hoja de ruta para la construcción del PETI sectorial a septiembre de 2017 </t>
  </si>
  <si>
    <t>100% del PETI por entidad aprobado</t>
  </si>
  <si>
    <t>PETI culminado</t>
  </si>
  <si>
    <t>Culminar el PETI de cada entidad a junio 2017</t>
  </si>
  <si>
    <t>Racionalizar como mínimo un trámite por entidad, de cara al ciudadano</t>
  </si>
  <si>
    <t>Impacto y eficacia evaluadas</t>
  </si>
  <si>
    <t>Evaluar el impacto y la eficacia del plan de racionalización</t>
  </si>
  <si>
    <t>seguimientos realizados</t>
  </si>
  <si>
    <t>Realizar seguimientos periódicos al plan (3 veces al año)</t>
  </si>
  <si>
    <t>Actividades ajecutadas</t>
  </si>
  <si>
    <t>Ejecución de las actividades del plan</t>
  </si>
  <si>
    <t>Plan definido</t>
  </si>
  <si>
    <t>Definir el plan de racionalización de tramites</t>
  </si>
  <si>
    <t>Realizar el diagnostico de racionalización de trámites, servicios y OPAS</t>
  </si>
  <si>
    <t>Realizar el análisis de capacidad instalada para un servicio o proyecto por entidad</t>
  </si>
  <si>
    <t>Realizar un diagnóstico de la capacidad de la institución para dar respuesta a los servicios o proyectos estratégicos de la entidad (mínimo orientado a un servicio o proyecto).
- optimización de procesos.
- tecnológica
- física
- Roles y perfiles de cargos.</t>
  </si>
  <si>
    <t>Plan de implementacion definido</t>
  </si>
  <si>
    <t>Definir el plan de implementación de capacidad institucional</t>
  </si>
  <si>
    <t>Lineamientos definidos</t>
  </si>
  <si>
    <t>Definir lineamiento para análisis de capacidad instalada en las instituciones del sector</t>
  </si>
  <si>
    <t>Realizar Diagnóstico para la implementación del MUG</t>
  </si>
  <si>
    <t>actividades ejecutadas para la implementación del MUG</t>
  </si>
  <si>
    <t>Participar en las actividades definidas para la implementación del MUG:
- Diagnostico sectorial a julio.
- Identificación de estrategias para el cierre de brechas-ultimo trimestre</t>
  </si>
  <si>
    <t>Avanzar en un 80% en la transición de la norma de las entidades que cuentan con Sistemas de Gestión Implementados</t>
  </si>
  <si>
    <t>Sistema de Gestión de acuerdo a la transición de la norma ISO 9001:2015  actualizado</t>
  </si>
  <si>
    <t xml:space="preserve">Realizar el análisis y documentar los cambios en el Sistema de Gestión de acuerdo a la transición de la norma ISO 9001:2015 </t>
  </si>
  <si>
    <t>Implementar al 80% el SSI, al 100% el SSST y al 50% el SGC</t>
  </si>
  <si>
    <t>Sistema de Gestión de Seguridad y Salud en el trabajo (SSST) adelantado y culminado</t>
  </si>
  <si>
    <t>Gestion Humana</t>
  </si>
  <si>
    <t>Sistema de Gestión de Seguridad y Salud en el trabajo (SSST):
-  Culminar en marzo el 100% de la fase de planeación.
- Implementar el sistema al 100% a septiembre</t>
  </si>
  <si>
    <t>Sistema de Gestión de Seguridad de la Información (SGSI adelantado y culminado</t>
  </si>
  <si>
    <t>Sistema de Gestión de Seguridad de la Información (SGSI):
- Culminar en marzo el 100% de la fase de planeación.
- Adelantar la implementación del sistema el 80% a diciembre</t>
  </si>
  <si>
    <t>Definir lineamientos sectoriales para la integración</t>
  </si>
  <si>
    <t>Obtener calificación mínima de 3,5 en Evaluaciones de Satisfacción de actividades del PIC.</t>
  </si>
  <si>
    <t>Informe presentado</t>
  </si>
  <si>
    <t>Talento Humano</t>
  </si>
  <si>
    <t>Presentar informe del período y acumulado del año</t>
  </si>
  <si>
    <t>Informacion consolidada</t>
  </si>
  <si>
    <t>Consolidar la información obtenida</t>
  </si>
  <si>
    <t>Evaluacione de satisfaccion aplicadas</t>
  </si>
  <si>
    <t>Aplicar las evaluaciones de satifacción de las actividades del PIC</t>
  </si>
  <si>
    <t>Instrumento de Evaluacion elaborado</t>
  </si>
  <si>
    <t>Elaborar instrumento de Evaluación de Satisfacción para actividades del Plan Institucional de Capacitación.</t>
  </si>
  <si>
    <t>Obtener calificación mínima de 3,5 en evaluación de impacto de  las actividades del Plan Institucional de Capacitación del 2016.</t>
  </si>
  <si>
    <t>informe presentado</t>
  </si>
  <si>
    <t>Presentar informe consolidado por período y acumulado del año.</t>
  </si>
  <si>
    <t>Consolidar la información obtenida.</t>
  </si>
  <si>
    <t>evaluaciones aplicadas</t>
  </si>
  <si>
    <t>Aplicar las evaluaciones de impacto a las actividades del PIC de acuerdo con el procedimiento establecido.</t>
  </si>
  <si>
    <t>instrumento elaborado</t>
  </si>
  <si>
    <t>Elaborar instrumento y descripción del procedimiento para realizar la Evaluación de impacto para actividades del Plan Institucional de Capacitación.</t>
  </si>
  <si>
    <t>Informe de segumiento y avance realizado</t>
  </si>
  <si>
    <t>Actividades de sensibilizacion realizadas</t>
  </si>
  <si>
    <t>acto administrativo expedido, publicado y difundido</t>
  </si>
  <si>
    <t>Acto adminitrativo elaborado</t>
  </si>
  <si>
    <t>Documento de evaluacion elaborado</t>
  </si>
  <si>
    <t>Cumplimiento de los acuerdos de gestión firmados por los gerentes públicos.</t>
  </si>
  <si>
    <t>Seguimiento elaborado</t>
  </si>
  <si>
    <t>Acuerdos de gestion suscritos</t>
  </si>
  <si>
    <t>Nivel de competencia en el desempeño de los servidores de Carrera Administrativa (CA) y Libre Nombramiento y Remoción (LNR) (no gerentes públicos)</t>
  </si>
  <si>
    <t>Evaluacion del desempeño realizada</t>
  </si>
  <si>
    <t>Realizar evaluación del desempeño según normativa vigente.</t>
  </si>
  <si>
    <t>SIGEP actualizado</t>
  </si>
  <si>
    <t>Hojas de vida actualizadas</t>
  </si>
  <si>
    <t>Novedades registradas y actualizadas</t>
  </si>
  <si>
    <t xml:space="preserve">100% de manuales de funciones de las áreas transversales y de apoyo de las entidades del sector, analizadas para promover el mérito y la movilidad </t>
  </si>
  <si>
    <t>Manual de funciones elaborado y aprobado</t>
  </si>
  <si>
    <t>Elaboración y aprobación de adopción de manual de funciones actualizado</t>
  </si>
  <si>
    <t>Manuales ajustados</t>
  </si>
  <si>
    <t>Ajuste de los manuales</t>
  </si>
  <si>
    <t>Funciones y actividades identificadas</t>
  </si>
  <si>
    <t>Identificación de funciones y actividades que se deben realizar, las que ya no se realizan y las que se mantendrían.</t>
  </si>
  <si>
    <t>Registro efectuado en el aplicativo de la CNSC</t>
  </si>
  <si>
    <t>novedades reportadas en el registro</t>
  </si>
  <si>
    <t>Obtener calificación mínima de 3,5 en las Evaluaciones de Satisfacción de actividades del Sistema de Estímulos.</t>
  </si>
  <si>
    <t>Informe consolidado presentado</t>
  </si>
  <si>
    <t>Evaluaciones de Satisfaccion apliacadas</t>
  </si>
  <si>
    <t>Aplicar las evaluaciones de satifacción de las actividades del Sistema de Estímulos.</t>
  </si>
  <si>
    <t>Elaborar instrumento de Evaluación de Satisfacción para actividades del Sistema de Estímulos.</t>
  </si>
  <si>
    <t>Alcanzar un índice de participación del 70% de los servidores en actividades del Sistema de Estímulos.</t>
  </si>
  <si>
    <t>plan de comunicaciones diseñado e implementado</t>
  </si>
  <si>
    <t>Diseñar e implementar un plan de comunicaciones para incentivar la participación de los servidores en las actividades del Sistema de Estímulos.</t>
  </si>
  <si>
    <t>estrategias de sensibilización diseñadas e implementadas</t>
  </si>
  <si>
    <t>Diseñar e implementar estrategias de sensibilización para promover la participación de los servidores en las actividades del Sistema de Estímulos.</t>
  </si>
  <si>
    <t>Participacion Promovida</t>
  </si>
  <si>
    <t>Promover la participación de los servidores en el diagnóstico de necesidades y la formulación de los planes  del Sistema de Estímulos (Plan de Bienestar y Plan de Incentivos) para la vigencia 2017.</t>
  </si>
  <si>
    <t>Realizar un Plan estratégico de Talento Humano alineado al contexto estratégico sectorial</t>
  </si>
  <si>
    <t>seguimiento y retroalimentación  realizado</t>
  </si>
  <si>
    <t>Hacer seguimiento y retroalimentación de lo construido.</t>
  </si>
  <si>
    <t>Mesas de trabajo realizadas</t>
  </si>
  <si>
    <t>Relizar mesas de trabajo con las entidades para la construcción del PETH, el cual debe estar alineado a la estrategia del Sector.</t>
  </si>
  <si>
    <t>Plan de trabajo Elaborado</t>
  </si>
  <si>
    <t>Elaborar el plan de trabajo.</t>
  </si>
  <si>
    <t xml:space="preserve">Mínimo el 50% de las entidades del sector, implementen la política de accesibilidad </t>
  </si>
  <si>
    <t>Norma 5854 implementada en la WEB</t>
  </si>
  <si>
    <t>Todos los Procesos</t>
  </si>
  <si>
    <t>Implementación de la Norma 5854 de accesibilidad WEB</t>
  </si>
  <si>
    <t>Convenios de Cooperación establecidos</t>
  </si>
  <si>
    <t>Establecer convenios de cooperación INSOR - INCI</t>
  </si>
  <si>
    <t xml:space="preserve">Política del sector para la accesibilidad liderada por el INCI e  insor </t>
  </si>
  <si>
    <t>Definir una política como sector para el tema de accesibilidad liderado por INCI e INSOR y en coordinación con la OTYSI del MEN</t>
  </si>
  <si>
    <t>Diseñar e implementar procesos de rendición de cuentas</t>
  </si>
  <si>
    <t>Estrategia ejecutada rendición de cuentas</t>
  </si>
  <si>
    <t>Plan de espacios de diálogo y audiencias de  rendición de cuentas</t>
  </si>
  <si>
    <t>Formular un Plan de espacios de dialogo y audiencias de rendición de cuentas para el 2017 (Art. 53 Ley 1757 de 2015).</t>
  </si>
  <si>
    <t>Mecanismos de participación ciudadana definidos</t>
  </si>
  <si>
    <t>Definir los mecanismos de participación ciudadana</t>
  </si>
  <si>
    <t>Diseñar la caracterización del usuario sectorial</t>
  </si>
  <si>
    <t>Análisis de retos e identificación del conocimiento aplicado</t>
  </si>
  <si>
    <t>caracterización de grupos de interés y políticas de relacionalmiento del sector consolidadas</t>
  </si>
  <si>
    <t>Integrar y consolidar la caracterización de grupos de interés y Políticas de relacionamiento del sector</t>
  </si>
  <si>
    <t xml:space="preserve">políticas de relacionamiento con los grupos de interes </t>
  </si>
  <si>
    <t>Definir políticas de relacionamiento con los grupos de interés</t>
  </si>
  <si>
    <t>Caracterizar ciudadanos para el Sector Educativo</t>
  </si>
  <si>
    <t>Crear un protocolo unificado de atención al ciudadano, para las entidades del sector</t>
  </si>
  <si>
    <t>Protocolo  único elaborado.</t>
  </si>
  <si>
    <t>Elaborar un único protocolo</t>
  </si>
  <si>
    <t>Protocolos por canales  comparados</t>
  </si>
  <si>
    <t>Comparar protocolos por canales.</t>
  </si>
  <si>
    <t>Protocolos por entidad elaborados</t>
  </si>
  <si>
    <t>Elaborar los protocolos por entidad.</t>
  </si>
  <si>
    <t>Fortalecer la atención de PQRS verbales  en  todas las entidades del sector</t>
  </si>
  <si>
    <t>Equipos moviles para radicación de PQRS -Gobierno en línea diseñados</t>
  </si>
  <si>
    <t>Diseño de portales para equipos móviles para radicación de PQRS - Gobierno en línea.</t>
  </si>
  <si>
    <t>Plan de capacitación PIC actualizado</t>
  </si>
  <si>
    <t>Procesos y plataforma actualizada</t>
  </si>
  <si>
    <t>Información actualizada y publicada</t>
  </si>
  <si>
    <t>Actualización de la información publicada debido a ajustes y/o actualizaciones</t>
  </si>
  <si>
    <t xml:space="preserve">Ley publicada </t>
  </si>
  <si>
    <t xml:space="preserve">
100% de la matriz de riesgos de corrupción actualizada  en las entidades del sector </t>
  </si>
  <si>
    <t>Plan de racionalización de trámites  (SUIT) elaborado y con seguimiento.</t>
  </si>
  <si>
    <t xml:space="preserve">Elaboración seguimiento y publicación al plan de racionalización de tramites (SUIT) </t>
  </si>
  <si>
    <t>Capacitaciones realizadas</t>
  </si>
  <si>
    <t>Jornadas de capacitación en riesgos de corrupción para su ajuste</t>
  </si>
  <si>
    <t>No. De documentos publicados</t>
  </si>
  <si>
    <t>Publicación de documentos</t>
  </si>
  <si>
    <t>Plan Anticorrupción y Atención al Ciudadano elaborado</t>
  </si>
  <si>
    <t>Formulación  y publicación del Plan Anticorrupción y Atención al Ciudadano creado con participación de los grupos de interés</t>
  </si>
  <si>
    <t xml:space="preserve">INCI       </t>
  </si>
  <si>
    <t>NACIÓN - PROYECTO DE INVERSIÓN (FORTALECIMIENTO AL DEPARTAMENTO DE BIENESTAR UNIVERSITARIO DEL INFOTEP DE SAN ANDRES ISLA - 2016011000054 + CONSOLIDACIÓN DEL PROCESO DE ARTICULACION DE LA ED. MEDIA CON LA ED. SUPERIOR EN TODO EL DEPARTAMENTO, SAN ANDRÉS, CARIBE - Código CBPIN 2016011000060)</t>
  </si>
  <si>
    <t>INFOTEP SAN ANDRÉS                                                                                                                                                       INFOTEP SAN ANDRÉS                                                                                             INFOTEP SAN ANDRÉS</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</si>
  <si>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</si>
  <si>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apoyar la formación de tres (3) docentes en maetrias</t>
  </si>
  <si>
    <t>ENTIDADES ADSCRITAS Y VINCULDAS AL MINISTERIO DE EDUCACION NACIONAL</t>
  </si>
  <si>
    <t xml:space="preserve">Servicios de asistencia técnica a Entidades territoriales certificadas para la implementación de planes de educación, que permiten la atención de la población del medio rural y víctima </t>
  </si>
  <si>
    <t xml:space="preserve">Informe de asistencia técnica por Entidad Territorial Certificada consolidado </t>
  </si>
  <si>
    <t>MINISTERIO DE EDUCACIÓN NACIONAL</t>
  </si>
  <si>
    <t>evidencia en medio fisico, archivo.y material fotográfico digital.</t>
  </si>
  <si>
    <t>El día 13 de Septiembre de 2017 se llevó a cabo un Desayuno de trabajo con la comunidad de Egresados Infotep, la cual tuvo lugar en el Auditorio de la Institución. Se contó con la participación y asistencia de 19 egresados, los cuales dieron sus opiniones, ideas y recomendaciones en relación al programa de seguimiento de Egresados. Esta información servirá como insumo para la construcción de la Política de Egresados que será incluida en el Proyecto Educativo Institucional - PEI del INFOTEP.</t>
  </si>
  <si>
    <t>El PAAC 2017, fue recibido y ajustado acorde con las observaciones recibidas</t>
  </si>
  <si>
    <t>El PAAC 2017, fue publicado en la página en su segunda versión.</t>
  </si>
  <si>
    <t xml:space="preserve">Diseñar o ajustar la estrategia para la administración de los riesgos de corrupción </t>
  </si>
  <si>
    <t>La Matriz de Riesgos se encuentra publicada</t>
  </si>
  <si>
    <t xml:space="preserve">Se define cuando se realice el cierre financiero del  año 2017 </t>
  </si>
  <si>
    <t>Se cumplio la meta en relación a Procesos para el fortalecimiento del emprendimiento en la comunidad vinculada a la institucion implementados</t>
  </si>
  <si>
    <t>Se realizaron 2 jornadas de sensibilización y presentación de convocatorias disponibles para aplicar al fondo emprender a los estudiantes de extensión</t>
  </si>
  <si>
    <t>La documentación se encuentra de forma física/digital en la oficina de la profesional de extensión</t>
  </si>
  <si>
    <t>Se esta rediseñando el sitio web de la entidad y se pretende publicar el 100% de la información solicitado a 31 de diciembre</t>
  </si>
  <si>
    <t xml:space="preserve">Se esta en proceso de modificación actualmente en el sitio web </t>
  </si>
  <si>
    <t>En el sitio web se encontrara la información obligatoria a publicar</t>
  </si>
  <si>
    <t>Despues de generar el rediseño del sitio web, se procedera a verificar el diseño para dispositivos moviles.</t>
  </si>
  <si>
    <t>Modelamiento y estructuración del sitio web para dispositivos moviles</t>
  </si>
  <si>
    <t>Plan Formulado y enviado.</t>
  </si>
  <si>
    <t>plan enviado aprobación</t>
  </si>
  <si>
    <t>Ejecutar el plan de accesibilidad. Nivel A</t>
  </si>
  <si>
    <t>actualización de la ejecución de las actividades del plan nivel A</t>
  </si>
  <si>
    <t>Seguimiento a las metas formuladas.</t>
  </si>
  <si>
    <t>N/A</t>
  </si>
  <si>
    <t>No aplica todavía ya que hasta octubre se dará incio a la implementación.</t>
  </si>
  <si>
    <t>Se está programando para principios de octubre 2017</t>
  </si>
  <si>
    <t>Evidencia impresa de los correos enviados.</t>
  </si>
  <si>
    <t>Correos electrónicos enviados a los servidores y los otros funcionarios encargados de su publicación: Coordinadora SIG y Gestión Tecnológica y Comunicación.</t>
  </si>
  <si>
    <t>El Acto administrativo fue expedido y difundido via correo electrónico, INFOSIG y  se publicará en la nueva página web.</t>
  </si>
  <si>
    <t>Físico: En la carpeta de Actas que reposa en el archivo de Vicerrectoría Administrativa y Financiera.                           Digital: En archivo escaneado.</t>
  </si>
  <si>
    <t>Por Resolución 148 del 25 de julio de 2017  se desacriben propósito, principios, rsponsables, eventos, periodos de evaluación, fases, escalas de valoración, notiticación y recursos, usos y consecuencias de la Evaluación de Desempeño Laboral de los Servidores vinculados con nombramiento Provisional.</t>
  </si>
  <si>
    <t>Por Resolución 148 del 25 de julio de 2017 se adoptó el Procedimiento para Evaluación de Desempeño de los servidores vinculados con nombramiento provisional. Esta Resolución contiene los formatos de Evaluación de los diferentes niveles.</t>
  </si>
  <si>
    <t xml:space="preserve">Se elaboraron formatos de evaluación teniendo en cuenta los diferentes niveles: Técnico, Asistencial y profesional. </t>
  </si>
  <si>
    <t>Evaluar el desempeño laboral de los funcionarios provisionales mediante la aplicación de los instrumentos diseñados con el fin de garantizar la permanencia  de los funcionarios, el mejoramiento continuo de su gestión y el logro de las metas institucionales.</t>
  </si>
  <si>
    <t>Aplica a todos los procesos del Sistema integrado de Gestión. Se iniciara con las evaluaciones en octubre de 2017.</t>
  </si>
  <si>
    <t>Por decisión de la líder de Talento Humano, se decidió elaborar un procedimiento para servidores  vinculados en provisionalidad.</t>
  </si>
  <si>
    <t>Físico: El seguimiento a los Acuerdos de Gestión reposan en las historias laborales</t>
  </si>
  <si>
    <t>Existe un formato codificado como PA-GLAF-REG008.</t>
  </si>
  <si>
    <t>Para los Acuerdos de Gestión, aplican al igual que en el evaluación del desempeño laboral, las etapas de concertación de compromisos, formalización del acuerdo, seguimiento y evaluación.</t>
  </si>
  <si>
    <t>Se efectuaron los Acuerdos de Gestión entre la rectora y los empleados de Libre Nombramiento y Remoción con fundamento en los planes, programas y proyectos de la Entidad para la correspondente vigencia.</t>
  </si>
  <si>
    <t>Físico (Reposa en la Hoja de Vida de las funcioanarias). Digital (En el archivo de Vicerrectoría Administrativa y Financiera).</t>
  </si>
  <si>
    <t>Se hizo</t>
  </si>
  <si>
    <t>80% de las hojas de vida de los servidores actualizadas en el SIGEP</t>
  </si>
  <si>
    <t>Reporte arrojado por el SIGEP a solicitud.</t>
  </si>
  <si>
    <t xml:space="preserve">El Sistema de Información y Gestión del Empleo Público al servicio de la administración pública y de los ciudadanos nos ofrece información sobre el talento humano al servicio de la Institución, en cuanto a datos de las hojas de vida, declaración de bienes y rentas y sobre los procesos propios de las áreas encargadas de administrar al personal vinculado a éstas.  </t>
  </si>
  <si>
    <t>Se envió oficio en físico al Grupo de Registro Público de Carrera Administrativa de la CNSC reportando la renuncia definitiva a la carrera administrativa  de una funcionaria. Quedamos con el  compromiso de enviar en noviembre de 2017,  ejes temáticos y manual de funciones actualizado.</t>
  </si>
  <si>
    <t> Para la actualización de los cargos de carrera administrativa solicitada por el Plan de acción sectorial, y de la circular 03 de 2016 de la CNSC, se otorgaron para tres meses para su entrega.</t>
  </si>
  <si>
    <t>Información de los servidores de carrera administrativa actualizada en el registro único de carrera administrativa</t>
  </si>
  <si>
    <t>Físico: Están consignados en el PETH y su Resolución de adopción.</t>
  </si>
  <si>
    <t>Mecanismos de monitoreo valorar los resultados y/o inversión estimada. El monitoreo del Plan se realizará semestralmente. El responsable del monitoreo del Plan Estratégico de Gestión del Talento Humano en INFOTEP es el Profesional Especializado de Planeación de la Institución. Simulacro de Auditorpia Interna efectuado por Calidad.</t>
  </si>
  <si>
    <t>Ya está establecido</t>
  </si>
  <si>
    <t>Indicadores de la matriz de caracterización y encuestas  y evaluación de capacitaciones.</t>
  </si>
  <si>
    <t>Realizar seguimiento y retroalimentación del Plan estratégico de Talento Humano de cada EAyV (por parte del MEN)</t>
  </si>
  <si>
    <t>Físico: Informe, Listados de Asistencia y fotográficos. Reposan en los archivos de la Vicerrectoría administrativa y Finaciera.</t>
  </si>
  <si>
    <t>Se toman listados de asistencia y fotografías y evaluación de cpacitacioness (cuando aplica) de todas las actividades que se realizan.</t>
  </si>
  <si>
    <t>Físico: En los archivos de Vicerrectoría Administrativa y Financiera.                                              Digital: Archivo escaneado Publicados en INFOSIG  y entregados a Gestión Tecnoógica y Comunicación para su publicación en la nueva página web.</t>
  </si>
  <si>
    <t xml:space="preserve">EL PETH se adoptó por Resolución 073 del 17 de abril de 2017.                                                   El Plan de Bienestar Social e Incentivos   se adoptó por Resolución 073 del 17 deabril de 2017.                                                           El Plan Institucional de Capacitación se adoptó por Resolución 100 del 23 de mayo de 2017.                                                    </t>
  </si>
  <si>
    <t>Este Plan es  un instrumento de gestión que contribuye a la oportuna toma de decisiones del talento humano de INFOTEP.</t>
  </si>
  <si>
    <t>plan de acción</t>
  </si>
  <si>
    <t>Archivos Vicerrectoria administrativa y financiera</t>
  </si>
  <si>
    <t xml:space="preserve">Se trabajó un documento de diagnóstico e impacto </t>
  </si>
  <si>
    <t xml:space="preserve">El plan de racionalización de trámites ya se montó en la página del SUIT, con previa aprobación por parte del DAFP </t>
  </si>
  <si>
    <t>La evidencia se encuentra en el componente Racionalización de Trámites en el Plan Anticorrupción y Atención al Ciudadano V2</t>
  </si>
  <si>
    <t>En físico en la página Web de la Institución y en el SUIT</t>
  </si>
  <si>
    <t>En la página Web</t>
  </si>
  <si>
    <t>Se diseño la estrategía para la administración del riesgo</t>
  </si>
  <si>
    <t>Digital</t>
  </si>
  <si>
    <t>Actualmente se contrató al profesional  para la actualización de la página WebSe encuentran actualizados los procesos del PQRS, actualmente se encuentra en el PIC capacitaciones en temas de atención al ciudadano y derechos de petición.</t>
  </si>
  <si>
    <t>Se realizó el ejercicio por medio de encuestas físicas, se hizo la tabulación y analisis de la misma</t>
  </si>
  <si>
    <t>Se encuentra en archivo digial de la oficina de planeación, una vez terminada la página Web, se publicará.</t>
  </si>
  <si>
    <t xml:space="preserve">Se diseño la metodología para la presentación a los ciudadanos, se estimaron las fechas para las  la rendición de cuentas </t>
  </si>
  <si>
    <t>Actualmente la entidad realizó un diagnostico documental con el fin de iniciar con la formulación del plan para la implementación de un sistema de gestión documental</t>
  </si>
  <si>
    <t>Se realiza el seguimiento mensual de la ejecución del presupuesto</t>
  </si>
  <si>
    <t>Hasta el momento la institución no ha constituido vigencias futuras</t>
  </si>
  <si>
    <t>Se identificaran los segmentos de información que se deben actualizar. En la asistencia técnica de la SDO a la entidad los días 28 y 29 de septiembre se elaboró un inventario de la información que se debe actualizar.</t>
  </si>
  <si>
    <t>PIC formulado
Procesos PQRS actualizados
Capacitaciones</t>
  </si>
  <si>
    <t>Propuesta de manual de atención al ciudadano</t>
  </si>
  <si>
    <t>Propuesta de ejercicio de innovación abierta</t>
  </si>
  <si>
    <t>Archivo de gestión Planeación</t>
  </si>
  <si>
    <t>Preparar y desarrollar el ejercicio de innovación abierta</t>
  </si>
  <si>
    <t>Se encuentra en etapa de ejecución</t>
  </si>
  <si>
    <t>Se cuentan con mecanismos de evaluación para la Entidad</t>
  </si>
  <si>
    <t>Actividad ejecutada</t>
  </si>
  <si>
    <t>Sigep actualizado</t>
  </si>
  <si>
    <t xml:space="preserve">HV actualizadas en el Sigep </t>
  </si>
  <si>
    <t>SIGEP</t>
  </si>
  <si>
    <t>Archivo de gestión Sistemas</t>
  </si>
  <si>
    <t>Diagnóstico de gestión documental</t>
  </si>
  <si>
    <t>Actividad ejecutada confome disposición normativa</t>
  </si>
  <si>
    <t>PAAC aprobado</t>
  </si>
  <si>
    <t>PAAC publicado</t>
  </si>
  <si>
    <t>Se han desarrollado espacios para el ajuste a los riesgos de corrupción</t>
  </si>
  <si>
    <t>1. Diagnostico de estrategia de coherencia administrativa y buen gobierno.
2. Establecer Plan.
3. Ejecutar Plan.
4. Realizar seguimiento al Plan.</t>
  </si>
  <si>
    <t>La evidencia es el Documento Ruta Critica, la documentacion que reposa en el Sistema de Informacion INFOSIG y en las Actas de acompañamiento a procesos y actas del equipo SIG en dodne se realizan el seguimiento de dichas actividades.</t>
  </si>
  <si>
    <t>Actas de acompañamiento a Procesos, Informes de avances de los procesos frente a las actividades del plan, actas de equipo SIG y documentacion del sistema de Informacion INFOSIG.</t>
  </si>
  <si>
    <t>Se diligenció la primera versión de la MCYBG y posteriormente se ajustó el diligenciamiento conforme la solicitud del MEN. Se ha desarrollado el trabajo de actualización conforme los acuerdos con el profesional de la SDO</t>
  </si>
  <si>
    <t>PORCENTAJE DE CUMPLIMIENTO</t>
  </si>
  <si>
    <t>http://infotepsai.edu.co/index.php/transparencia</t>
  </si>
  <si>
    <t>http://infotepsai.edu.co/index.php/atencion-al-ciudadano/peticiones-quejas-y-reclamos</t>
  </si>
  <si>
    <t>http://infotepsai.edu.co/images/descargables/PA-GLAF-DS-004_Protocolo-de-Atencin-al-Ciudadano_V1.pdf</t>
  </si>
  <si>
    <t>http://infotepsai.edu.co/index.php/informacion-de-interes/informacion-adicional</t>
  </si>
  <si>
    <t>Se realizó el ejercicio de audiencia pública rendición de cuentas noviembre 27 de 2017</t>
  </si>
  <si>
    <t xml:space="preserve">Las asistencias y registros fotográficos se encuentran en físico en los archivos de Planeación y en la página web de la Institución.
http://infotepsai.edu.co/index.php/rendicion-de-cuentas </t>
  </si>
  <si>
    <t>la promoción del centro de lenguas, le falta mas divulgacíon para que se conozca mas el producto que ofrece el centro de idiomas, los profesores de idiomas necesitan mas capacitación ya que algunas tácticas de enseñanza utilizadas son muy obsoletas y se observa falta de compromiso para con los estudiantes resultando en una causal para la deserción de los mismos. Se busca encontrar un común denominador en la investigación a realizar en los colegios para retomar nuevas estrategias en la enseñanza. en los resultados de la investigación de la baja calidad de la enseñanza del inglés se evidencio la falta de recursos y calidad de la enseñanza del idioma inglés en las instituciones educativas de la isla</t>
  </si>
  <si>
    <t xml:space="preserve">Existen lista de asistencias, y material bibliográfico y fotográfico de los cursos dictados, al igual que evidencias fotográficas del taller de la UTP de pereira, el resultado de la investigación de la baja calidad del inglés esta en versión escrita y digital </t>
  </si>
  <si>
    <t>1.Participación en la  Semana Internacional del Colegio Mayor
2.. Participación como ponente  de docentes del grupo de investigación en II foro internacional y VIII nacional de pensamiento moderno y contemporáneo de la Institución Tecnológica Colegio Mayor de Bolívar. 3. Participación como ponentes del grupo de invesgación en el congreso de “Ciudades turísticas” .
3. Participación como asistente en Expociencia-Expotecnologia.
4. Participación en reinventa (red de innovación y emprendimiento-UNAL)
5.Desarrollo de Cine Foro-"El ultimo hombre" Grupo y Semillero de Investigación.
6. Rondon de Pensamiento. Grupo y Semillero de investigación
7. Participacion en actividad de SPIN OFF.
8.Participación en  Congreso Nacional de Turismo.
9. Actividad con el semillero- Induccion a una herramienta de investigación cualitativa:Cartografia Social.  
10. Rondon de pensamiento con ITSA y Colmayor.</t>
  </si>
  <si>
    <t>Evidencia Física, archivos de Investigación</t>
  </si>
  <si>
    <t xml:space="preserve">Durante el año se desarrollo un plan operativo  el cual contenia 23 actividades, de las cuales se cumplieron 8 en totalidad ( revisión y/o ajuste de la documentación del SGC básica,Elaboración y aprobación de El Listado Maestro de Documentos,Elaboración, revisión y/o ajuste del Manual de Imagen Corporativa, revision y ajuste de formatos,elaboracion de instructivos, guis y manuales.operacion del comite SIG, actividades de sensibilizacion y acompañamiento a procesos en la implementacion del SIG.  6 de manera parcial y 9  las cuales no lograron ser alcanzadas . </t>
  </si>
  <si>
    <t>Se encuentra diligenciada en su totalidad la Matriz con sus respectivos responsables</t>
  </si>
  <si>
    <t>Archivo de Gestión Planeación, Calidad y Sistemas</t>
  </si>
  <si>
    <t>Se trabaja en el borrador de la primera versión del plan de gobierno en Linea.</t>
  </si>
  <si>
    <t>Correo enviado a Ana María Galvis Moran &lt;agalvis@mineducacion.gov.co&gt;, gparada@mineducacion.gov.co, Leonardo Santos Chacon &lt;lesantos@mineducacion.gov.co&gt; con copia a Evelyn Castillo &lt;planeacion@infotepsai.edu.co&gt;, soportesistemas@infotepsai.edu.co, Rector De Infotep &lt;rectoria@infotepsai.edu.co&gt;, Catherine Archbold Ramirez &lt;vicerrectoria.administrativa@infotepsai.edu.co&gt;, "Carlos Rojas, el de Alcaldia724" &lt;carlos@alcaldia724.com&gt; y Control Interno con asunto Re: Entregable. Plan de trabajo por entidad. Con Fecha: 20 de septiembre de 2017, 10:30 // No se recibe retroalimentación.</t>
  </si>
  <si>
    <t>Respuesta a correo enviado con asunto Entregable. Plan de trabajo por entidad. Con el plan Con Fecha: 20 de septiembre de 2017, 10:30 // No se recibe retroalimentación.</t>
  </si>
  <si>
    <t>En ningún caso se aprobo o se generaron recomendaciones sobre el plan enviado por lo cual se continuo trabajando con base en la metodologia generada en el plan.</t>
  </si>
  <si>
    <t>No se tiene respuesta de aprobación del mismo.</t>
  </si>
  <si>
    <t>Se ejecuto el plan de accesibilidad en conformidad con los criterios a Nivel A.</t>
  </si>
  <si>
    <t>Informe Mensual, se identifican variables a mejorar en el diagnostico generado por ConverTIC en el cual se aplican las reconmendaciones generadas. Plan ejecutado al 100%, a la espera de las consideraciones de cumplimiento de los criterios a nivel A.</t>
  </si>
  <si>
    <t>Ultimo informe enviado en el mes de diciembre 3er informe mensual, el 7 de dic de 2017, correo a Ana María Galvis Moran, rectoria, planeacion, vice admin y finan con asunto Re: 3er informe mensual de avances en la implementación de la norma NTC 5854 de 2011 - Noviembre</t>
  </si>
  <si>
    <t xml:space="preserve">Se continua con el cumplimiento de las actividades planteadas en el plan operativo del área, realizando las siguientes actividades: Live on Friday: hábitos y estilos de vida saludables, Celebración de la semana cultural universitaria, la cual contó con la realización de varios eventos en temas académicos, deprotivos y culturales para el disfrute de toda la camunidad educativa. </t>
  </si>
  <si>
    <t xml:space="preserve">Se superó la meta establecida </t>
  </si>
  <si>
    <t xml:space="preserve">Se ofertaron dos programas de formación: Diplomado en formación pedagógica para la docencia universitaria  en el marco del convenio con la CURN (29 estudiantes) y Diplomado participaz (17) </t>
  </si>
  <si>
    <t>La documentación se encuentra de forma física en la oficina de la profesional de extensión y en la vicerrectoría administrativa.</t>
  </si>
  <si>
    <t>La vinculacion de estudiantes de la Institución Educactiva Brooks Hill.</t>
  </si>
  <si>
    <t>Formatos diligenciados</t>
  </si>
  <si>
    <t xml:space="preserve">Se encuentra en físico con los formatos de Inscripción de los estudiantes diligenciados. </t>
  </si>
  <si>
    <t>Con las asesorías de atención psicológica, se pudo recuperar los 3 estudiantes que había desertado</t>
  </si>
  <si>
    <t xml:space="preserve">Admisiones </t>
  </si>
  <si>
    <t xml:space="preserve">1. Atención psicologica.
2. Estrategia denominada Live on Friday 
3. Prácticas deportivas de la comunidad educativa
4. Promoción de los servicios de la institución, biblioteca y el Gimnasio. </t>
  </si>
  <si>
    <t xml:space="preserve">Las estrategías para garantizar la permanencia de los estudiantes, se basó en los mismos servicios ofrecidos por la institución </t>
  </si>
  <si>
    <t>Registros de asistencia y fotos de las actividades</t>
  </si>
  <si>
    <t xml:space="preserve">Apropiación para incursionar en la Investigación </t>
  </si>
  <si>
    <t>Correos, Chat Institucional, Aplicativo SIIF.</t>
  </si>
  <si>
    <t>Comprobantes Contables</t>
  </si>
  <si>
    <t>Acta consejo Noviembre 2017</t>
  </si>
  <si>
    <t>Resolución de Rectoria</t>
  </si>
  <si>
    <t>Crear un nuevo acceso al sistema para incorporar el ESFA y continuar la información contable</t>
  </si>
  <si>
    <t xml:space="preserve">Socialización al consejo directivo </t>
  </si>
  <si>
    <t>Realizar su implementación para recomendar a la dirección  la depuración de cartera de la institución</t>
  </si>
  <si>
    <t>Realizar su implementación</t>
  </si>
  <si>
    <t>Obtener saldos financieros definitivos año 2017</t>
  </si>
  <si>
    <t>Al Cierre de este Último Trimestre, la ejecucion del PAC fue de un 85%, en cuanto a la capacitación y socializacin sobre PAC, al cierre de esta vigencia quedo pendiente, esperando las directrices de la Vicerrectoría Financiera y Administrativa, ya que no fue incluido en PIC.</t>
  </si>
  <si>
    <t>Se realiza Seguimiento Mensual a las diferentes Dependencias y Coordinadores de Proyectos que Solicitan Recursos, para la correcta ejecución de los mismos, dentro de las fechas establecidas por el ministerio de Hacienda.</t>
  </si>
  <si>
    <t>La entidad viene manejando los procesos de contratación en Secop I, con avance del 100% a 31 de diciembre 2017</t>
  </si>
  <si>
    <t>Seguimiento PAAC</t>
  </si>
  <si>
    <r>
      <t xml:space="preserve">30 entidades territoriales fortalecidas para ofrecer educación pertinente para las personas sordas </t>
    </r>
    <r>
      <rPr>
        <sz val="11"/>
        <rFont val="Arial"/>
        <family val="2"/>
      </rPr>
      <t xml:space="preserve">e insitituciones educativas asesoradas para la organización de la oferta educativa y acceso a la educación para la Población Sorda
</t>
    </r>
  </si>
  <si>
    <r>
      <t>Publicar la Información</t>
    </r>
    <r>
      <rPr>
        <sz val="11"/>
        <color rgb="FFFF0000"/>
        <rFont val="Arial"/>
        <family val="2"/>
      </rPr>
      <t xml:space="preserve"> </t>
    </r>
    <r>
      <rPr>
        <sz val="11"/>
        <color theme="1"/>
        <rFont val="Arial"/>
        <family val="2"/>
      </rPr>
      <t>establecida en la ley 1712 de 2014 y decreto 103 de 2015</t>
    </r>
  </si>
  <si>
    <t>Administración del Riesgo</t>
  </si>
  <si>
    <t>Matriz de Riesgos</t>
  </si>
  <si>
    <t>Nos encontramos en la Cuarta Fase, los primeros 15 días de agosto se efectuó la Primera Evaluación de Desempeño Parcial  Semestral . La siguiente fase en la de Evaluación definitiva anual u ordinaria por el periodo comprendido entre el 1 de agosto y el 31 de enero de 2018, calificación que deberá producirse a más tardar dentro de los 15 días hábiles siguientes al vencimiento del periodo.</t>
  </si>
  <si>
    <r>
      <t>En el  Nuevo Sistema Tipo establecido por la CNSC, la Evaluación de Desempeño a Servidores en Carrera Administrativa se desarrolla en cuatro fases:</t>
    </r>
    <r>
      <rPr>
        <b/>
        <sz val="12"/>
        <color theme="1"/>
        <rFont val="Arial"/>
        <family val="2"/>
      </rPr>
      <t xml:space="preserve"> Primera</t>
    </r>
    <r>
      <rPr>
        <sz val="12"/>
        <color theme="1"/>
        <rFont val="Arial"/>
        <family val="2"/>
      </rPr>
      <t>: Preparación del proceso de Evaluación de Desempeño para periodo anual u ordinario.</t>
    </r>
    <r>
      <rPr>
        <b/>
        <sz val="12"/>
        <color theme="1"/>
        <rFont val="Arial"/>
        <family val="2"/>
      </rPr>
      <t xml:space="preserve"> Segunda:</t>
    </r>
    <r>
      <rPr>
        <sz val="12"/>
        <color theme="1"/>
        <rFont val="Arial"/>
        <family val="2"/>
      </rPr>
      <t xml:space="preserve"> Concertación de Compromisos Laborales y Competencias Comportamentales.</t>
    </r>
    <r>
      <rPr>
        <b/>
        <sz val="12"/>
        <color theme="1"/>
        <rFont val="Arial"/>
        <family val="2"/>
      </rPr>
      <t xml:space="preserve"> Tercera</t>
    </r>
    <r>
      <rPr>
        <sz val="12"/>
        <color theme="1"/>
        <rFont val="Arial"/>
        <family val="2"/>
      </rPr>
      <t>: Seguimiento al desempeño laboral y al desarrollo de competencias comportamentales.</t>
    </r>
    <r>
      <rPr>
        <b/>
        <sz val="12"/>
        <color theme="1"/>
        <rFont val="Arial"/>
        <family val="2"/>
      </rPr>
      <t xml:space="preserve"> Cuarta</t>
    </r>
    <r>
      <rPr>
        <sz val="12"/>
        <color theme="1"/>
        <rFont val="Arial"/>
        <family val="2"/>
      </rPr>
      <t xml:space="preserve">: Evaluaciones Parciales. </t>
    </r>
    <r>
      <rPr>
        <b/>
        <sz val="12"/>
        <color theme="1"/>
        <rFont val="Arial"/>
        <family val="2"/>
      </rPr>
      <t>Quinta:</t>
    </r>
    <r>
      <rPr>
        <sz val="12"/>
        <color theme="1"/>
        <rFont val="Arial"/>
        <family val="2"/>
      </rPr>
      <t xml:space="preserve"> Evaluación Definitiva.</t>
    </r>
  </si>
  <si>
    <t>Físico:Los Acuerdos de Gestión reposan en las Historias Laborales.</t>
  </si>
  <si>
    <t xml:space="preserve">Se establecieron los Acuerdos de Gestión entre la rectora y los funcionarios de Libre Nombramiento y Remisión (Gerentes Públicos). </t>
  </si>
  <si>
    <t>El plan de Implementación se ha desarrollado de acuerdo al cronograma ya  sus objetivos.
 Se han depurado cuentas contables de manera periodica.</t>
  </si>
  <si>
    <t>Seguimiento mensual  y paralelo del aplicativo financiero para detectar aquellos registros que van a generar cambios a la hora de realizar el Estado de Situación Financiera De Apertura (ESFA).
Revisión mensual de registros contables entre los modulos de Tesoreria, Deudores y Activos Fijos</t>
  </si>
  <si>
    <t>Físico</t>
  </si>
  <si>
    <t>Se adoptó mediante acto administrativo el comité de cartera y el manual de cartera con el fin de recomendar a la dirección acciones para la depuración del rubro de deudores.
Resolución creación comité, resolución adopción manual</t>
  </si>
  <si>
    <t>Se elaboró un documento de políticas contables bajo el nuevo marco normativo de entidades de gobierno según resolucion 533 de 2015 adaptado a las necesidades de la Institución.
manual de políticas contables NICSP</t>
  </si>
  <si>
    <t>Se creó el plan de implementación mediante acto administrativo</t>
  </si>
  <si>
    <t>Plataforma SUIFP</t>
  </si>
  <si>
    <t>Se formuló el presupuesto de inversión 2018.</t>
  </si>
  <si>
    <t>Presupuesto 2018 formulado</t>
  </si>
  <si>
    <t>Vicerectoría Administrativa y Financiera</t>
  </si>
  <si>
    <t>Se asistió a las capacitación con BDO</t>
  </si>
  <si>
    <t>Se ejecutaron las actividades planeadas.</t>
  </si>
  <si>
    <t>El día 13 de diceiembre se solicito al Ministerio de Hacienda la Reducción de los proyectos de inversión $1,415.000,000 de recursos propios que no se alcanzaron a ejecutar en la vigencia.</t>
  </si>
  <si>
    <t xml:space="preserve">Se diseño el Plan de Participación Ciudadana, adicional mente se ejecutaron las actividades del plan de acción de participación ciudadana </t>
  </si>
  <si>
    <t>Se encuentra en archivo digial de la oficina de planeación, así como los registros y soportes se encuentan en los archivos de cada uno de los responsables de la ejecución de las actividades del plan</t>
  </si>
  <si>
    <t>Diseño, formulación y ejecución del Plan de Participación Ciudadana, la documentación de los resultados, falta la elaboración de un informe de los resultados de los resultados</t>
  </si>
  <si>
    <t>Se realizó, socializó y publicó el documento Protocolo de Atención al Ciudadano. (adelantando esta actividad del  Manual)
El manual se encuentra en revisión por parte de la Vicerectoria Administrativa y Financiera para su aprobación y publicación y socialización</t>
  </si>
  <si>
    <t>Se retroalimento por parte del servidor incluyendo la totalidad de los componentes del Talento humano para alcanzar los requerimientos asociados para la Subdirección del Talento Humano</t>
  </si>
  <si>
    <t>PETH con ajustes</t>
  </si>
  <si>
    <t>Archivos de Vicerrectoría Administrativa y Financiera</t>
  </si>
  <si>
    <t>Se formuló  el  Plan de Gobierno en Linea y se encuentra en revisión para aprobación, socialización y ejecución.</t>
  </si>
  <si>
    <t>Todas las Hojas de Vida se Encuentran vinculadas en el SIGEP</t>
  </si>
  <si>
    <t>Se constituyeron 4 reservas 
1. contrato contenedores de oficinas móviles
2. contrato vigilancia
3. contrato de aseo
4. contrato internet</t>
  </si>
  <si>
    <t>Se encuentran actualizadas 20 Hojas de Vida en el SIGEP</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</si>
</sst>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4" formatCode="_(&quot;$&quot;\ * #,##0.00_);_(&quot;$&quot;\ * \(#,##0.00\);_(&quot;$&quot;\ * &quot;-&quot;??_);_(@_)"/>
    <numFmt numFmtId="43" formatCode="_(* #,##0.00_);_(* \(#,##0.00\);_(* &quot;-&quot;??_);_(@_)"/>
    <numFmt numFmtId="164" formatCode="_-&quot;$&quot;* #,##0.00_-;\-&quot;$&quot;* #,##0.00_-;_-&quot;$&quot;* &quot;-&quot;??_-;_-@_-"/>
    <numFmt numFmtId="165" formatCode="_ * #,##0_ ;_ * \-#,##0_ ;_ * &quot;-&quot;_ ;_ @_ "/>
    <numFmt numFmtId="166" formatCode="_ &quot;$&quot;\ * #,##0.00_ ;_ &quot;$&quot;\ * \-#,##0.00_ ;_ &quot;$&quot;\ * &quot;-&quot;??_ ;_ @_ "/>
    <numFmt numFmtId="167" formatCode="_ * #,##0.00_ ;_ * \-#,##0.00_ ;_ * &quot;-&quot;??_ ;_ @_ "/>
    <numFmt numFmtId="168" formatCode="_(* #,##0_);_(* \(#,##0\);_(* &quot;-&quot;??_);_(@_)"/>
    <numFmt numFmtId="169" formatCode="&quot;$&quot;\ #,##0;[Red]&quot;$&quot;\ #,##0"/>
    <numFmt numFmtId="170" formatCode="_(&quot;$&quot;\ * #,##0_);_(&quot;$&quot;\ * \(#,##0\);_(&quot;$&quot;\ * &quot;-&quot;??_);_(@_)"/>
    <numFmt numFmtId="171" formatCode="_-&quot;$&quot;* #,##0_-;\-&quot;$&quot;* #,##0_-;_-&quot;$&quot;* &quot;-&quot;??_-;_-@_-"/>
  </numFmts>
  <fonts count="31" x14ac:knownFonts="1">
    <font>
      <sz val="11"/>
      <color theme="1"/>
      <name val="Calibri"/>
      <family val="2"/>
      <scheme val="minor"/>
    </font>
    <font>
      <sz val="11"/>
      <color theme="1"/>
      <name val="Arial"/>
      <family val="2"/>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b/>
      <sz val="16"/>
      <color theme="0"/>
      <name val="Arial"/>
      <family val="2"/>
    </font>
    <font>
      <sz val="11"/>
      <color theme="1"/>
      <name val="Calibri"/>
      <family val="2"/>
      <scheme val="minor"/>
    </font>
    <font>
      <b/>
      <sz val="14"/>
      <color indexed="81"/>
      <name val="Tahoma"/>
      <family val="2"/>
    </font>
    <font>
      <b/>
      <sz val="14"/>
      <color theme="1"/>
      <name val="Calibri"/>
      <family val="2"/>
      <scheme val="minor"/>
    </font>
    <font>
      <b/>
      <sz val="48"/>
      <color theme="1"/>
      <name val="Calibri"/>
      <family val="2"/>
      <scheme val="minor"/>
    </font>
    <font>
      <sz val="11"/>
      <color theme="1"/>
      <name val="Arial"/>
      <family val="2"/>
    </font>
    <font>
      <b/>
      <sz val="48"/>
      <color theme="1"/>
      <name val="Arial"/>
      <family val="2"/>
    </font>
    <font>
      <b/>
      <sz val="14"/>
      <color theme="1"/>
      <name val="Arial"/>
      <family val="2"/>
    </font>
    <font>
      <sz val="12"/>
      <color rgb="FF222222"/>
      <name val="Arial"/>
      <family val="2"/>
    </font>
    <font>
      <b/>
      <sz val="11"/>
      <color theme="1"/>
      <name val="Arial"/>
      <family val="2"/>
    </font>
    <font>
      <u/>
      <sz val="11"/>
      <color theme="10"/>
      <name val="Calibri"/>
      <family val="2"/>
      <scheme val="minor"/>
    </font>
    <font>
      <sz val="11"/>
      <name val="Arial"/>
      <family val="2"/>
    </font>
    <font>
      <b/>
      <sz val="11"/>
      <name val="Arial"/>
      <family val="2"/>
    </font>
    <font>
      <b/>
      <sz val="11"/>
      <color theme="0"/>
      <name val="Arial"/>
      <family val="2"/>
    </font>
    <font>
      <sz val="11"/>
      <color indexed="8"/>
      <name val="Arial"/>
      <family val="2"/>
    </font>
    <font>
      <sz val="11"/>
      <color rgb="FFFF0000"/>
      <name val="Arial"/>
      <family val="2"/>
    </font>
    <font>
      <sz val="11"/>
      <color rgb="FF000000"/>
      <name val="Arial"/>
      <family val="2"/>
    </font>
  </fonts>
  <fills count="16">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3" tint="0.79998168889431442"/>
        <bgColor indexed="64"/>
      </patternFill>
    </fill>
    <fill>
      <patternFill patternType="solid">
        <fgColor rgb="FFC0C0C0"/>
        <bgColor rgb="FF000000"/>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auto="1"/>
      </left>
      <right style="thin">
        <color indexed="64"/>
      </right>
      <top/>
      <bottom style="medium">
        <color indexed="64"/>
      </bottom>
      <diagonal/>
    </border>
    <border>
      <left style="medium">
        <color auto="1"/>
      </left>
      <right style="thin">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auto="1"/>
      </bottom>
      <diagonal/>
    </border>
    <border>
      <left style="thin">
        <color indexed="64"/>
      </left>
      <right/>
      <top/>
      <bottom/>
      <diagonal/>
    </border>
    <border>
      <left/>
      <right style="medium">
        <color indexed="64"/>
      </right>
      <top style="medium">
        <color indexed="64"/>
      </top>
      <bottom style="medium">
        <color indexed="64"/>
      </bottom>
      <diagonal/>
    </border>
  </borders>
  <cellStyleXfs count="32">
    <xf numFmtId="0" fontId="0" fillId="0" borderId="0"/>
    <xf numFmtId="0" fontId="2" fillId="0" borderId="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43" fontId="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6" fillId="0" borderId="0" applyFont="0" applyFill="0" applyBorder="0" applyAlignment="0" applyProtection="0"/>
    <xf numFmtId="164" fontId="7" fillId="0" borderId="0" applyFont="0" applyFill="0" applyBorder="0" applyAlignment="0" applyProtection="0"/>
    <xf numFmtId="0" fontId="2" fillId="0" borderId="0"/>
    <xf numFmtId="0" fontId="2" fillId="0" borderId="0"/>
    <xf numFmtId="0" fontId="8" fillId="0" borderId="0"/>
    <xf numFmtId="0"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1" fontId="15" fillId="0" borderId="0" applyFont="0" applyFill="0" applyBorder="0" applyAlignment="0" applyProtection="0"/>
    <xf numFmtId="44" fontId="15" fillId="0" borderId="0" applyFont="0" applyFill="0" applyBorder="0" applyAlignment="0" applyProtection="0"/>
    <xf numFmtId="0" fontId="24" fillId="0" borderId="0" applyNumberFormat="0" applyFill="0" applyBorder="0" applyAlignment="0" applyProtection="0"/>
  </cellStyleXfs>
  <cellXfs count="503">
    <xf numFmtId="0" fontId="0" fillId="0" borderId="0" xfId="0"/>
    <xf numFmtId="0" fontId="4" fillId="0" borderId="0" xfId="1" applyFont="1" applyBorder="1"/>
    <xf numFmtId="0" fontId="4" fillId="0" borderId="0" xfId="1" applyFont="1" applyBorder="1" applyAlignment="1">
      <alignment vertical="center"/>
    </xf>
    <xf numFmtId="9" fontId="4" fillId="0" borderId="0" xfId="1" applyNumberFormat="1" applyFont="1" applyBorder="1"/>
    <xf numFmtId="0" fontId="3" fillId="0" borderId="0" xfId="1" applyFont="1" applyBorder="1"/>
    <xf numFmtId="0" fontId="9" fillId="2" borderId="1" xfId="1" applyFont="1" applyFill="1" applyBorder="1" applyAlignment="1">
      <alignment horizontal="center" vertical="center" textRotation="90" wrapText="1"/>
    </xf>
    <xf numFmtId="0" fontId="0" fillId="0" borderId="0" xfId="0" applyFill="1"/>
    <xf numFmtId="0" fontId="2" fillId="0" borderId="0" xfId="10" applyFont="1"/>
    <xf numFmtId="0" fontId="4" fillId="0" borderId="0" xfId="10" applyFont="1" applyBorder="1"/>
    <xf numFmtId="0" fontId="4" fillId="0" borderId="0" xfId="10" applyFont="1" applyBorder="1" applyAlignment="1">
      <alignment vertical="center"/>
    </xf>
    <xf numFmtId="9" fontId="4" fillId="0" borderId="0" xfId="10" applyNumberFormat="1" applyFont="1" applyBorder="1"/>
    <xf numFmtId="0" fontId="3" fillId="0" borderId="0" xfId="10" applyFont="1" applyBorder="1"/>
    <xf numFmtId="0" fontId="10" fillId="0" borderId="1" xfId="10" applyFont="1" applyFill="1" applyBorder="1" applyAlignment="1">
      <alignment vertical="center" wrapText="1"/>
    </xf>
    <xf numFmtId="9" fontId="10" fillId="0" borderId="1" xfId="14" applyFont="1" applyFill="1" applyBorder="1" applyAlignment="1">
      <alignment vertical="center" wrapText="1"/>
    </xf>
    <xf numFmtId="0" fontId="5" fillId="0" borderId="0" xfId="10" applyFont="1" applyFill="1"/>
    <xf numFmtId="0" fontId="4" fillId="0" borderId="0" xfId="0" applyFont="1" applyFill="1" applyBorder="1"/>
    <xf numFmtId="0" fontId="3" fillId="0" borderId="0" xfId="0" applyFont="1" applyFill="1" applyBorder="1"/>
    <xf numFmtId="0" fontId="4" fillId="0" borderId="0" xfId="0" applyFont="1" applyFill="1" applyBorder="1" applyAlignment="1">
      <alignment vertical="center"/>
    </xf>
    <xf numFmtId="9" fontId="4" fillId="0" borderId="0" xfId="0" applyNumberFormat="1" applyFont="1" applyFill="1" applyBorder="1"/>
    <xf numFmtId="0" fontId="10"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11" fillId="0" borderId="1" xfId="0" applyFont="1" applyBorder="1" applyAlignment="1">
      <alignment vertical="center" wrapText="1"/>
    </xf>
    <xf numFmtId="0" fontId="11" fillId="0" borderId="1" xfId="0" applyFont="1" applyBorder="1" applyAlignment="1">
      <alignment horizontal="justify" vertical="center" wrapText="1"/>
    </xf>
    <xf numFmtId="0" fontId="11" fillId="0" borderId="0" xfId="0" applyFont="1" applyBorder="1" applyAlignment="1">
      <alignment horizontal="center" vertical="center" wrapText="1"/>
    </xf>
    <xf numFmtId="0" fontId="0" fillId="0" borderId="0" xfId="0" applyBorder="1"/>
    <xf numFmtId="0" fontId="10" fillId="0" borderId="2" xfId="0" applyFont="1" applyFill="1" applyBorder="1" applyAlignment="1">
      <alignment vertical="center" wrapText="1"/>
    </xf>
    <xf numFmtId="0" fontId="10" fillId="0" borderId="0" xfId="10" applyFont="1" applyFill="1" applyBorder="1" applyAlignment="1">
      <alignment horizontal="center" vertical="center" wrapText="1"/>
    </xf>
    <xf numFmtId="0" fontId="3" fillId="3" borderId="3" xfId="10" applyFont="1" applyFill="1" applyBorder="1" applyAlignment="1">
      <alignment vertical="center" wrapText="1"/>
    </xf>
    <xf numFmtId="0" fontId="3" fillId="3" borderId="1" xfId="10" applyFont="1" applyFill="1" applyBorder="1" applyAlignment="1">
      <alignment vertical="center" wrapText="1"/>
    </xf>
    <xf numFmtId="0" fontId="10" fillId="0" borderId="2" xfId="0" applyFont="1" applyFill="1" applyBorder="1" applyAlignment="1">
      <alignment horizontal="justify" vertical="center" wrapText="1"/>
    </xf>
    <xf numFmtId="14" fontId="10" fillId="0" borderId="1" xfId="10" applyNumberFormat="1" applyFont="1" applyFill="1" applyBorder="1" applyAlignment="1">
      <alignment horizontal="center" vertical="center" wrapText="1"/>
    </xf>
    <xf numFmtId="0" fontId="0" fillId="0" borderId="0" xfId="0" applyAlignment="1">
      <alignment horizontal="center" vertical="center"/>
    </xf>
    <xf numFmtId="0" fontId="11" fillId="0" borderId="1" xfId="0" applyFont="1" applyFill="1" applyBorder="1" applyAlignment="1">
      <alignment horizontal="justify" vertical="center" wrapText="1"/>
    </xf>
    <xf numFmtId="9" fontId="0" fillId="0" borderId="0" xfId="0" applyNumberFormat="1"/>
    <xf numFmtId="14" fontId="10"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3" fillId="3" borderId="10" xfId="0" applyFont="1" applyFill="1" applyBorder="1" applyAlignment="1">
      <alignment horizontal="center" vertical="center" wrapText="1"/>
    </xf>
    <xf numFmtId="0" fontId="3" fillId="3" borderId="8" xfId="0" applyFont="1" applyFill="1" applyBorder="1" applyAlignment="1">
      <alignment horizontal="center" vertical="center" wrapText="1"/>
    </xf>
    <xf numFmtId="9" fontId="10" fillId="0" borderId="1" xfId="10" applyNumberFormat="1" applyFont="1" applyFill="1" applyBorder="1" applyAlignment="1">
      <alignment vertical="center" wrapText="1"/>
    </xf>
    <xf numFmtId="0" fontId="10" fillId="0" borderId="1" xfId="0" applyFont="1" applyFill="1" applyBorder="1" applyAlignment="1">
      <alignment horizontal="justify" vertical="center" wrapText="1"/>
    </xf>
    <xf numFmtId="0" fontId="14" fillId="5" borderId="1" xfId="10" applyFont="1" applyFill="1" applyBorder="1" applyAlignment="1">
      <alignment vertical="center" wrapText="1"/>
    </xf>
    <xf numFmtId="0" fontId="12" fillId="6" borderId="1" xfId="0" applyFont="1" applyFill="1" applyBorder="1" applyAlignment="1">
      <alignment vertical="center" wrapText="1"/>
    </xf>
    <xf numFmtId="0" fontId="9" fillId="2" borderId="1" xfId="1" applyFont="1" applyFill="1" applyBorder="1" applyAlignment="1">
      <alignment horizontal="center" vertical="center" wrapText="1"/>
    </xf>
    <xf numFmtId="0" fontId="10" fillId="0" borderId="1" xfId="10" applyFont="1" applyFill="1" applyBorder="1" applyAlignment="1">
      <alignment horizontal="justify" vertical="center" wrapText="1"/>
    </xf>
    <xf numFmtId="0" fontId="10" fillId="0" borderId="1" xfId="10" applyFont="1" applyFill="1" applyBorder="1" applyAlignment="1">
      <alignment horizontal="center" vertical="center" wrapText="1"/>
    </xf>
    <xf numFmtId="0" fontId="0" fillId="0" borderId="1" xfId="0" applyFill="1" applyBorder="1"/>
    <xf numFmtId="0" fontId="9" fillId="13" borderId="1" xfId="1" applyFont="1" applyFill="1" applyBorder="1" applyAlignment="1">
      <alignment horizontal="center" vertical="center" textRotation="90" wrapText="1"/>
    </xf>
    <xf numFmtId="0" fontId="9" fillId="13" borderId="2" xfId="1" applyFont="1" applyFill="1" applyBorder="1" applyAlignment="1">
      <alignment horizontal="center" vertical="center" textRotation="90" wrapText="1"/>
    </xf>
    <xf numFmtId="0" fontId="10" fillId="11" borderId="1" xfId="10" applyFont="1" applyFill="1" applyBorder="1" applyAlignment="1">
      <alignment horizontal="justify" vertical="center" wrapText="1"/>
    </xf>
    <xf numFmtId="0" fontId="5" fillId="0" borderId="1" xfId="10" applyFont="1" applyFill="1" applyBorder="1"/>
    <xf numFmtId="0" fontId="17" fillId="0" borderId="0" xfId="0" applyFont="1" applyAlignment="1">
      <alignment vertical="center"/>
    </xf>
    <xf numFmtId="0" fontId="18" fillId="0" borderId="0" xfId="0" applyFont="1" applyAlignment="1">
      <alignment vertical="center"/>
    </xf>
    <xf numFmtId="9" fontId="10" fillId="0" borderId="1" xfId="14" applyFont="1" applyFill="1" applyBorder="1" applyAlignment="1">
      <alignment horizontal="center" vertical="center" wrapText="1"/>
    </xf>
    <xf numFmtId="9" fontId="10" fillId="0" borderId="1" xfId="10" applyNumberFormat="1" applyFont="1" applyFill="1" applyBorder="1" applyAlignment="1">
      <alignment horizontal="center" vertical="center" wrapText="1"/>
    </xf>
    <xf numFmtId="14" fontId="10" fillId="0" borderId="1" xfId="1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14" fontId="10" fillId="0" borderId="1" xfId="1" applyNumberFormat="1" applyFont="1" applyFill="1" applyBorder="1" applyAlignment="1">
      <alignment horizontal="center" vertical="center" wrapText="1"/>
    </xf>
    <xf numFmtId="9" fontId="10" fillId="0" borderId="1" xfId="14" applyFont="1" applyFill="1" applyBorder="1" applyAlignment="1">
      <alignment horizontal="center" vertical="center" wrapText="1"/>
    </xf>
    <xf numFmtId="10" fontId="10" fillId="0" borderId="1" xfId="1" applyNumberFormat="1" applyFont="1" applyFill="1" applyBorder="1" applyAlignment="1">
      <alignment horizontal="center" vertical="center" wrapText="1"/>
    </xf>
    <xf numFmtId="0" fontId="11" fillId="0" borderId="2" xfId="0" applyFont="1" applyBorder="1" applyAlignment="1">
      <alignment horizontal="justify" vertical="center" wrapText="1"/>
    </xf>
    <xf numFmtId="0" fontId="10" fillId="0" borderId="1" xfId="10" applyFont="1" applyFill="1" applyBorder="1" applyAlignment="1">
      <alignment horizontal="center" vertical="center" wrapText="1"/>
    </xf>
    <xf numFmtId="0" fontId="11" fillId="0" borderId="1" xfId="0" applyFont="1" applyBorder="1" applyAlignment="1">
      <alignment horizontal="justify" vertical="center" wrapText="1"/>
    </xf>
    <xf numFmtId="0" fontId="3" fillId="14" borderId="1" xfId="0" applyFont="1" applyFill="1" applyBorder="1" applyAlignment="1">
      <alignment horizontal="center" vertical="center" textRotation="90" wrapText="1"/>
    </xf>
    <xf numFmtId="0" fontId="3" fillId="14"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Fill="1" applyBorder="1"/>
    <xf numFmtId="0" fontId="10" fillId="0" borderId="1" xfId="1" applyFont="1" applyFill="1" applyBorder="1" applyAlignment="1">
      <alignment horizontal="justify" vertical="center" wrapText="1"/>
    </xf>
    <xf numFmtId="0" fontId="10" fillId="0" borderId="1" xfId="1" applyFont="1" applyFill="1" applyBorder="1" applyAlignment="1">
      <alignment vertical="center" wrapText="1"/>
    </xf>
    <xf numFmtId="0" fontId="4" fillId="0" borderId="1" xfId="1" applyFont="1" applyFill="1" applyBorder="1" applyAlignment="1">
      <alignment horizontal="justify" vertical="center" wrapText="1"/>
    </xf>
    <xf numFmtId="0" fontId="11" fillId="0" borderId="1" xfId="0" applyFont="1" applyFill="1" applyBorder="1" applyAlignment="1">
      <alignment horizontal="center" vertical="center" wrapText="1"/>
    </xf>
    <xf numFmtId="0" fontId="19" fillId="0" borderId="0" xfId="0" applyFont="1" applyAlignment="1">
      <alignment horizontal="center" vertical="center"/>
    </xf>
    <xf numFmtId="0" fontId="19" fillId="0" borderId="0" xfId="0" applyFont="1"/>
    <xf numFmtId="0" fontId="20" fillId="0" borderId="0" xfId="0" applyFont="1" applyAlignment="1">
      <alignment vertical="center"/>
    </xf>
    <xf numFmtId="0" fontId="21" fillId="0" borderId="0" xfId="0" applyFont="1" applyAlignment="1">
      <alignment vertical="center"/>
    </xf>
    <xf numFmtId="0" fontId="2" fillId="0" borderId="0" xfId="1" applyFont="1"/>
    <xf numFmtId="0" fontId="19" fillId="0" borderId="1" xfId="0" applyFont="1" applyFill="1" applyBorder="1"/>
    <xf numFmtId="0" fontId="19" fillId="0" borderId="0" xfId="0" applyFont="1" applyFill="1"/>
    <xf numFmtId="0" fontId="4" fillId="0" borderId="2" xfId="1" applyFont="1" applyFill="1" applyBorder="1" applyAlignment="1">
      <alignment vertical="center" wrapText="1"/>
    </xf>
    <xf numFmtId="14" fontId="10" fillId="0" borderId="1" xfId="1" applyNumberFormat="1" applyFont="1" applyFill="1" applyBorder="1" applyAlignment="1">
      <alignment vertical="center" wrapText="1"/>
    </xf>
    <xf numFmtId="10" fontId="10" fillId="0" borderId="1" xfId="1" applyNumberFormat="1" applyFont="1" applyFill="1" applyBorder="1" applyAlignment="1">
      <alignment vertical="center" wrapText="1"/>
    </xf>
    <xf numFmtId="0" fontId="11" fillId="0" borderId="8" xfId="0" applyFont="1" applyFill="1" applyBorder="1" applyAlignment="1">
      <alignment horizontal="justify" vertical="center" wrapText="1"/>
    </xf>
    <xf numFmtId="0" fontId="14" fillId="5" borderId="1" xfId="1" applyFont="1" applyFill="1" applyBorder="1" applyAlignment="1">
      <alignment horizontal="center" vertical="center" wrapText="1"/>
    </xf>
    <xf numFmtId="0" fontId="12" fillId="6" borderId="1" xfId="10" applyFont="1" applyFill="1" applyBorder="1" applyAlignment="1">
      <alignment horizontal="center" vertical="center" wrapText="1"/>
    </xf>
    <xf numFmtId="9" fontId="10" fillId="0" borderId="1" xfId="14" applyFont="1" applyFill="1" applyBorder="1" applyAlignment="1">
      <alignment horizontal="center" vertical="center" wrapText="1"/>
    </xf>
    <xf numFmtId="9" fontId="10" fillId="0" borderId="2" xfId="14" applyFont="1" applyFill="1" applyBorder="1" applyAlignment="1">
      <alignment horizontal="center" vertical="center" wrapText="1"/>
    </xf>
    <xf numFmtId="0" fontId="11" fillId="0" borderId="1" xfId="0" applyFont="1" applyFill="1" applyBorder="1" applyAlignment="1">
      <alignment horizontal="justify" vertical="center" wrapText="1"/>
    </xf>
    <xf numFmtId="0" fontId="11" fillId="0" borderId="1" xfId="0" applyFont="1" applyBorder="1" applyAlignment="1">
      <alignment horizontal="justify" vertical="center" wrapText="1"/>
    </xf>
    <xf numFmtId="0" fontId="10" fillId="0" borderId="1" xfId="10" applyFont="1" applyFill="1" applyBorder="1" applyAlignment="1">
      <alignment horizontal="justify" vertical="center" wrapText="1"/>
    </xf>
    <xf numFmtId="0" fontId="10" fillId="0" borderId="1" xfId="0" applyFont="1" applyBorder="1" applyAlignment="1">
      <alignment horizontal="center"/>
    </xf>
    <xf numFmtId="0" fontId="10" fillId="0" borderId="1" xfId="0" applyFont="1" applyBorder="1" applyAlignment="1">
      <alignment horizontal="center" wrapText="1"/>
    </xf>
    <xf numFmtId="0" fontId="10" fillId="0" borderId="1" xfId="0" applyFont="1" applyBorder="1"/>
    <xf numFmtId="0" fontId="10" fillId="0" borderId="1" xfId="0" applyFont="1" applyBorder="1" applyAlignment="1">
      <alignment wrapText="1"/>
    </xf>
    <xf numFmtId="0" fontId="10" fillId="0" borderId="0" xfId="0" applyFont="1" applyAlignment="1">
      <alignment horizontal="center" wrapText="1"/>
    </xf>
    <xf numFmtId="0" fontId="10" fillId="0" borderId="3" xfId="0" applyFont="1" applyBorder="1" applyAlignment="1">
      <alignment horizontal="justify" vertical="center"/>
    </xf>
    <xf numFmtId="0" fontId="11" fillId="0" borderId="0" xfId="0" applyFont="1" applyAlignment="1">
      <alignment horizontal="center" wrapText="1"/>
    </xf>
    <xf numFmtId="0" fontId="11" fillId="0" borderId="1" xfId="0" applyFont="1" applyBorder="1" applyAlignment="1">
      <alignment horizontal="center" wrapText="1"/>
    </xf>
    <xf numFmtId="0" fontId="22" fillId="0" borderId="1" xfId="0" applyFont="1" applyBorder="1" applyAlignment="1">
      <alignment horizontal="center" wrapText="1"/>
    </xf>
    <xf numFmtId="0" fontId="10" fillId="0" borderId="1" xfId="1" applyFont="1" applyFill="1" applyBorder="1" applyAlignment="1">
      <alignment horizontal="justify" vertical="center" wrapText="1"/>
    </xf>
    <xf numFmtId="0" fontId="4" fillId="0" borderId="1" xfId="0" applyFont="1" applyFill="1" applyBorder="1" applyAlignment="1">
      <alignment vertical="top" wrapText="1"/>
    </xf>
    <xf numFmtId="0" fontId="4" fillId="0" borderId="1" xfId="0" applyFont="1" applyFill="1" applyBorder="1" applyAlignment="1">
      <alignment wrapText="1"/>
    </xf>
    <xf numFmtId="0" fontId="0" fillId="0" borderId="1" xfId="0" applyFill="1" applyBorder="1" applyAlignment="1">
      <alignment vertical="center" wrapText="1"/>
    </xf>
    <xf numFmtId="0" fontId="19" fillId="0" borderId="1" xfId="0" applyFont="1" applyFill="1" applyBorder="1" applyAlignment="1">
      <alignment wrapText="1"/>
    </xf>
    <xf numFmtId="9" fontId="10" fillId="0" borderId="2" xfId="14" applyFont="1" applyFill="1" applyBorder="1" applyAlignment="1">
      <alignment vertical="center" wrapText="1"/>
    </xf>
    <xf numFmtId="14" fontId="10" fillId="0" borderId="2" xfId="1" applyNumberFormat="1" applyFont="1" applyFill="1" applyBorder="1" applyAlignment="1">
      <alignment vertical="center" wrapText="1"/>
    </xf>
    <xf numFmtId="9" fontId="10" fillId="0" borderId="4" xfId="14" applyFont="1" applyFill="1" applyBorder="1" applyAlignment="1">
      <alignment vertical="center" wrapText="1"/>
    </xf>
    <xf numFmtId="14" fontId="10" fillId="0" borderId="4" xfId="1" applyNumberFormat="1" applyFont="1" applyFill="1" applyBorder="1" applyAlignment="1">
      <alignment vertical="center" wrapText="1"/>
    </xf>
    <xf numFmtId="9" fontId="10" fillId="0" borderId="3" xfId="14" applyFont="1" applyFill="1" applyBorder="1" applyAlignment="1">
      <alignment vertical="center" wrapText="1"/>
    </xf>
    <xf numFmtId="14" fontId="10" fillId="0" borderId="3" xfId="1" applyNumberFormat="1" applyFont="1" applyFill="1" applyBorder="1" applyAlignment="1">
      <alignment vertical="center" wrapText="1"/>
    </xf>
    <xf numFmtId="0" fontId="3" fillId="3" borderId="7" xfId="0" applyFont="1" applyFill="1" applyBorder="1" applyAlignment="1">
      <alignment vertical="center" wrapText="1"/>
    </xf>
    <xf numFmtId="0" fontId="3" fillId="3" borderId="8" xfId="0" applyFont="1" applyFill="1" applyBorder="1" applyAlignment="1">
      <alignment vertical="center" wrapText="1"/>
    </xf>
    <xf numFmtId="0" fontId="19" fillId="0" borderId="1" xfId="0" applyFont="1" applyFill="1" applyBorder="1" applyAlignment="1">
      <alignment vertical="center" wrapText="1"/>
    </xf>
    <xf numFmtId="0" fontId="7" fillId="0" borderId="1" xfId="0" applyFont="1" applyFill="1" applyBorder="1" applyAlignment="1">
      <alignment horizontal="center" vertical="center" wrapText="1"/>
    </xf>
    <xf numFmtId="0" fontId="1" fillId="0" borderId="1" xfId="0" applyFont="1" applyFill="1" applyBorder="1" applyAlignment="1">
      <alignment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0" fillId="0" borderId="1" xfId="0" applyFill="1" applyBorder="1" applyAlignment="1">
      <alignment horizontal="center" vertical="center" wrapText="1"/>
    </xf>
    <xf numFmtId="0" fontId="1" fillId="0" borderId="1" xfId="0" applyFont="1" applyFill="1" applyBorder="1" applyAlignment="1">
      <alignment vertical="center"/>
    </xf>
    <xf numFmtId="0" fontId="1" fillId="0" borderId="1" xfId="0" applyFont="1" applyFill="1" applyBorder="1" applyAlignment="1">
      <alignment wrapText="1"/>
    </xf>
    <xf numFmtId="0" fontId="19" fillId="0" borderId="1" xfId="0" applyFont="1" applyFill="1" applyBorder="1" applyAlignment="1">
      <alignment horizontal="left" vertical="center" wrapText="1"/>
    </xf>
    <xf numFmtId="0" fontId="23" fillId="15" borderId="2" xfId="1" applyFont="1" applyFill="1" applyBorder="1" applyAlignment="1">
      <alignment horizontal="center" vertical="center" wrapText="1"/>
    </xf>
    <xf numFmtId="0" fontId="23" fillId="15" borderId="3" xfId="1" applyFont="1" applyFill="1" applyBorder="1" applyAlignment="1">
      <alignment horizontal="center" vertical="center" wrapText="1"/>
    </xf>
    <xf numFmtId="0" fontId="19" fillId="0" borderId="1" xfId="0" applyFont="1" applyBorder="1"/>
    <xf numFmtId="0" fontId="24" fillId="0" borderId="1" xfId="31" applyFill="1" applyBorder="1" applyAlignment="1">
      <alignment wrapText="1"/>
    </xf>
    <xf numFmtId="0" fontId="23" fillId="15" borderId="2" xfId="1" applyFont="1" applyFill="1" applyBorder="1" applyAlignment="1">
      <alignment horizontal="center" vertical="center" wrapText="1"/>
    </xf>
    <xf numFmtId="0" fontId="23" fillId="15" borderId="3" xfId="1" applyFont="1" applyFill="1" applyBorder="1" applyAlignment="1">
      <alignment horizontal="center" vertical="center" wrapText="1"/>
    </xf>
    <xf numFmtId="9" fontId="0" fillId="0" borderId="1" xfId="0" applyNumberFormat="1" applyFill="1" applyBorder="1" applyAlignment="1">
      <alignment horizontal="center" vertical="center"/>
    </xf>
    <xf numFmtId="0" fontId="0" fillId="0" borderId="0" xfId="0" applyFill="1" applyAlignment="1">
      <alignment horizontal="center" vertical="center"/>
    </xf>
    <xf numFmtId="0" fontId="1" fillId="0" borderId="1" xfId="0" applyFont="1" applyFill="1" applyBorder="1"/>
    <xf numFmtId="0" fontId="1" fillId="0" borderId="1" xfId="0" applyFont="1" applyFill="1" applyBorder="1" applyAlignment="1">
      <alignment horizontal="left" vertical="center" wrapText="1"/>
    </xf>
    <xf numFmtId="0" fontId="25" fillId="0" borderId="0" xfId="10" applyFont="1" applyAlignment="1">
      <alignment horizontal="center" vertical="center"/>
    </xf>
    <xf numFmtId="0" fontId="25" fillId="0" borderId="0" xfId="10" applyFont="1" applyAlignment="1">
      <alignment horizontal="left" vertical="center" wrapText="1"/>
    </xf>
    <xf numFmtId="0" fontId="25" fillId="0" borderId="0" xfId="10" applyFont="1" applyAlignment="1">
      <alignment vertical="center"/>
    </xf>
    <xf numFmtId="0" fontId="25" fillId="0" borderId="0" xfId="10" applyFont="1" applyAlignment="1">
      <alignment horizontal="left" vertical="center"/>
    </xf>
    <xf numFmtId="0" fontId="26" fillId="0" borderId="0" xfId="10" applyFont="1" applyAlignment="1">
      <alignment horizontal="left" vertical="center"/>
    </xf>
    <xf numFmtId="0" fontId="25" fillId="0" borderId="0" xfId="10" applyFont="1" applyBorder="1" applyAlignment="1">
      <alignment horizontal="center" vertical="center"/>
    </xf>
    <xf numFmtId="0" fontId="26" fillId="3" borderId="1" xfId="0" applyFont="1" applyFill="1" applyBorder="1" applyAlignment="1">
      <alignment horizontal="center" vertical="center" wrapText="1"/>
    </xf>
    <xf numFmtId="41" fontId="26" fillId="3" borderId="1" xfId="25" applyFont="1" applyFill="1" applyBorder="1" applyAlignment="1">
      <alignment horizontal="center"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horizontal="center" vertical="center" wrapText="1"/>
    </xf>
    <xf numFmtId="168" fontId="1" fillId="0" borderId="1" xfId="24" applyNumberFormat="1" applyFont="1" applyFill="1" applyBorder="1" applyAlignment="1">
      <alignment horizontal="right" vertical="center" wrapText="1"/>
    </xf>
    <xf numFmtId="0" fontId="1" fillId="0" borderId="0" xfId="0" applyFont="1"/>
    <xf numFmtId="0" fontId="1" fillId="0" borderId="0" xfId="0" applyFont="1" applyAlignment="1">
      <alignment horizontal="left" vertical="center"/>
    </xf>
    <xf numFmtId="9" fontId="1" fillId="0" borderId="1" xfId="27" applyFont="1" applyFill="1" applyBorder="1" applyAlignment="1">
      <alignment horizontal="right" vertical="center" wrapText="1"/>
    </xf>
    <xf numFmtId="0" fontId="1" fillId="0" borderId="1" xfId="0" quotePrefix="1" applyFont="1" applyFill="1" applyBorder="1" applyAlignment="1">
      <alignment horizontal="justify" vertical="center" wrapText="1"/>
    </xf>
    <xf numFmtId="0" fontId="1" fillId="0" borderId="1" xfId="28" applyFont="1" applyFill="1" applyBorder="1" applyAlignment="1">
      <alignment horizontal="justify" vertical="center" wrapText="1"/>
    </xf>
    <xf numFmtId="0" fontId="1" fillId="0" borderId="1" xfId="11" applyFont="1" applyFill="1" applyBorder="1" applyAlignment="1">
      <alignment horizontal="justify" vertical="center" wrapText="1"/>
    </xf>
    <xf numFmtId="0" fontId="26" fillId="3" borderId="3" xfId="0" applyFont="1" applyFill="1" applyBorder="1" applyAlignment="1" applyProtection="1">
      <alignment horizontal="center" vertical="center" wrapText="1" readingOrder="1"/>
      <protection locked="0"/>
    </xf>
    <xf numFmtId="0" fontId="26" fillId="3" borderId="3" xfId="0" applyFont="1" applyFill="1" applyBorder="1" applyAlignment="1" applyProtection="1">
      <alignment horizontal="left" vertical="center" wrapText="1"/>
      <protection locked="0"/>
    </xf>
    <xf numFmtId="0" fontId="25" fillId="0" borderId="1" xfId="10" applyFont="1" applyBorder="1" applyAlignment="1">
      <alignment horizontal="left" vertical="center" wrapText="1"/>
    </xf>
    <xf numFmtId="0" fontId="25" fillId="0" borderId="1" xfId="10" applyFont="1" applyBorder="1" applyAlignment="1">
      <alignment vertical="center"/>
    </xf>
    <xf numFmtId="0" fontId="25" fillId="11" borderId="1" xfId="0" applyFont="1" applyFill="1" applyBorder="1" applyAlignment="1">
      <alignment horizontal="center" vertical="center" wrapText="1"/>
    </xf>
    <xf numFmtId="0" fontId="1" fillId="11" borderId="1" xfId="0" applyFont="1" applyFill="1" applyBorder="1" applyAlignment="1">
      <alignment horizontal="left" vertical="center" wrapText="1"/>
    </xf>
    <xf numFmtId="0" fontId="25" fillId="11"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25" fillId="0" borderId="1" xfId="10" applyFont="1" applyBorder="1" applyAlignment="1">
      <alignment vertical="center" wrapText="1"/>
    </xf>
    <xf numFmtId="0" fontId="25" fillId="0" borderId="1" xfId="0" applyFont="1" applyFill="1" applyBorder="1" applyAlignment="1">
      <alignment horizontal="center" vertical="center" wrapText="1"/>
    </xf>
    <xf numFmtId="0" fontId="25" fillId="11" borderId="1" xfId="0" applyFont="1" applyFill="1" applyBorder="1" applyAlignment="1" applyProtection="1">
      <alignment horizontal="center" vertical="center" wrapText="1"/>
    </xf>
    <xf numFmtId="169" fontId="1" fillId="11" borderId="1" xfId="0" applyNumberFormat="1" applyFont="1" applyFill="1" applyBorder="1" applyAlignment="1">
      <alignment horizontal="left" vertical="center" wrapText="1"/>
    </xf>
    <xf numFmtId="0" fontId="1" fillId="0" borderId="1" xfId="13" applyFont="1" applyFill="1" applyBorder="1" applyAlignment="1">
      <alignment horizontal="left" vertical="center"/>
    </xf>
    <xf numFmtId="0" fontId="1" fillId="0" borderId="1" xfId="13" applyFont="1" applyFill="1" applyBorder="1" applyAlignment="1">
      <alignment vertical="center" wrapText="1"/>
    </xf>
    <xf numFmtId="170" fontId="28" fillId="0" borderId="1" xfId="9" applyNumberFormat="1" applyFont="1" applyFill="1" applyBorder="1" applyAlignment="1" applyProtection="1">
      <alignment horizontal="right" vertical="center" wrapText="1" readingOrder="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protection locked="0"/>
    </xf>
    <xf numFmtId="9" fontId="1" fillId="0" borderId="1" xfId="0" applyNumberFormat="1" applyFont="1" applyBorder="1" applyAlignment="1">
      <alignment horizontal="center" vertical="center"/>
    </xf>
    <xf numFmtId="3" fontId="25" fillId="11" borderId="1" xfId="0" applyNumberFormat="1" applyFont="1" applyFill="1" applyBorder="1" applyAlignment="1">
      <alignment horizontal="right" vertical="center" wrapText="1"/>
    </xf>
    <xf numFmtId="0" fontId="25" fillId="12" borderId="1" xfId="10" applyFont="1" applyFill="1" applyBorder="1" applyAlignment="1" applyProtection="1">
      <alignment horizontal="left" vertical="center" wrapText="1"/>
      <protection locked="0"/>
    </xf>
    <xf numFmtId="0" fontId="1" fillId="0" borderId="1" xfId="0" applyFont="1" applyBorder="1"/>
    <xf numFmtId="168" fontId="25" fillId="12" borderId="1" xfId="24" applyNumberFormat="1" applyFont="1" applyFill="1" applyBorder="1" applyAlignment="1" applyProtection="1">
      <alignment horizontal="left" vertical="center" wrapText="1"/>
      <protection locked="0"/>
    </xf>
    <xf numFmtId="0" fontId="25" fillId="12" borderId="20" xfId="0" applyFont="1" applyFill="1" applyBorder="1" applyAlignment="1" applyProtection="1">
      <alignment horizontal="center" vertical="center" wrapText="1"/>
      <protection locked="0"/>
    </xf>
    <xf numFmtId="0" fontId="1" fillId="0" borderId="19" xfId="13" applyFont="1" applyFill="1" applyBorder="1" applyAlignment="1">
      <alignment vertical="center" wrapText="1"/>
    </xf>
    <xf numFmtId="170" fontId="28" fillId="0" borderId="19" xfId="9" applyNumberFormat="1" applyFont="1" applyFill="1" applyBorder="1" applyAlignment="1" applyProtection="1">
      <alignment horizontal="right" vertical="center" wrapText="1" readingOrder="1"/>
      <protection locked="0"/>
    </xf>
    <xf numFmtId="0" fontId="25" fillId="0" borderId="19" xfId="0" applyFont="1" applyFill="1" applyBorder="1" applyAlignment="1" applyProtection="1">
      <alignment horizontal="center" vertical="center" wrapText="1"/>
      <protection locked="0"/>
    </xf>
    <xf numFmtId="0" fontId="1" fillId="0" borderId="19" xfId="0" applyFont="1" applyFill="1" applyBorder="1" applyAlignment="1">
      <alignment horizontal="center" vertical="center" wrapText="1"/>
    </xf>
    <xf numFmtId="0" fontId="25" fillId="0" borderId="19" xfId="0" applyFont="1" applyFill="1" applyBorder="1" applyAlignment="1" applyProtection="1">
      <alignment horizontal="left" vertical="center" wrapText="1"/>
      <protection locked="0"/>
    </xf>
    <xf numFmtId="0" fontId="25" fillId="0" borderId="19" xfId="0" applyFont="1" applyFill="1" applyBorder="1" applyAlignment="1">
      <alignment horizontal="center" vertical="center" wrapText="1"/>
    </xf>
    <xf numFmtId="9" fontId="1" fillId="0" borderId="19" xfId="0" applyNumberFormat="1" applyFont="1" applyBorder="1" applyAlignment="1">
      <alignment horizontal="center" vertical="center"/>
    </xf>
    <xf numFmtId="9" fontId="1" fillId="0" borderId="1" xfId="0" applyNumberFormat="1" applyFont="1" applyBorder="1" applyAlignment="1">
      <alignment horizontal="left" vertical="center" wrapText="1"/>
    </xf>
    <xf numFmtId="168" fontId="25" fillId="0" borderId="1" xfId="0" applyNumberFormat="1" applyFont="1" applyFill="1" applyBorder="1" applyAlignment="1">
      <alignment horizontal="left" vertical="center" wrapText="1"/>
    </xf>
    <xf numFmtId="168" fontId="25" fillId="11" borderId="1" xfId="24"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168" fontId="25" fillId="11" borderId="1" xfId="24" applyNumberFormat="1" applyFont="1" applyFill="1" applyBorder="1" applyAlignment="1">
      <alignment vertical="center" wrapText="1"/>
    </xf>
    <xf numFmtId="168" fontId="25" fillId="0" borderId="1" xfId="24" applyNumberFormat="1" applyFont="1" applyFill="1" applyBorder="1" applyAlignment="1">
      <alignment vertical="center" wrapText="1"/>
    </xf>
    <xf numFmtId="0" fontId="25" fillId="0" borderId="1" xfId="10" applyFont="1" applyFill="1" applyBorder="1" applyAlignment="1">
      <alignment horizontal="left" vertical="center" wrapText="1"/>
    </xf>
    <xf numFmtId="170" fontId="25" fillId="0" borderId="0" xfId="26" applyNumberFormat="1" applyFont="1" applyFill="1" applyBorder="1" applyAlignment="1">
      <alignment horizontal="center" vertical="center"/>
    </xf>
    <xf numFmtId="9" fontId="25" fillId="11" borderId="1" xfId="25" applyNumberFormat="1" applyFont="1" applyFill="1" applyBorder="1" applyAlignment="1">
      <alignment vertical="center" wrapText="1"/>
    </xf>
    <xf numFmtId="41" fontId="25" fillId="11" borderId="1" xfId="25" applyFont="1" applyFill="1" applyBorder="1" applyAlignment="1">
      <alignment vertical="center" wrapText="1"/>
    </xf>
    <xf numFmtId="170" fontId="25" fillId="0" borderId="7" xfId="26" applyNumberFormat="1" applyFont="1" applyFill="1" applyBorder="1" applyAlignment="1">
      <alignment horizontal="center" vertical="center" wrapText="1"/>
    </xf>
    <xf numFmtId="0" fontId="25" fillId="0" borderId="1" xfId="0" applyFont="1" applyFill="1" applyBorder="1" applyAlignment="1">
      <alignment horizontal="justify" vertical="center" wrapText="1"/>
    </xf>
    <xf numFmtId="0" fontId="25" fillId="0" borderId="1" xfId="0" applyFont="1" applyFill="1" applyBorder="1" applyAlignment="1">
      <alignment vertical="center"/>
    </xf>
    <xf numFmtId="0" fontId="1" fillId="0" borderId="1" xfId="0" applyFont="1" applyBorder="1" applyAlignment="1">
      <alignment horizontal="left" vertical="center" wrapText="1"/>
    </xf>
    <xf numFmtId="44" fontId="1" fillId="0" borderId="1" xfId="30" applyFont="1" applyBorder="1" applyAlignment="1">
      <alignment horizontal="center" vertical="center"/>
    </xf>
    <xf numFmtId="44" fontId="1" fillId="0" borderId="1" xfId="30" applyFont="1" applyBorder="1" applyAlignment="1">
      <alignment vertical="center"/>
    </xf>
    <xf numFmtId="44" fontId="1" fillId="11" borderId="1" xfId="30" applyFont="1" applyFill="1" applyBorder="1" applyAlignment="1">
      <alignment vertical="center"/>
    </xf>
    <xf numFmtId="0" fontId="1" fillId="0" borderId="2" xfId="0" applyFont="1" applyBorder="1" applyAlignment="1">
      <alignment horizontal="left" vertical="center" wrapText="1"/>
    </xf>
    <xf numFmtId="44" fontId="1" fillId="0" borderId="2" xfId="30" applyFont="1" applyBorder="1" applyAlignment="1">
      <alignment vertical="center"/>
    </xf>
    <xf numFmtId="0" fontId="26" fillId="3" borderId="1" xfId="0" applyFont="1" applyFill="1" applyBorder="1" applyAlignment="1" applyProtection="1">
      <alignment horizontal="center" vertical="center" wrapText="1" readingOrder="1"/>
      <protection locked="0"/>
    </xf>
    <xf numFmtId="0" fontId="26" fillId="3" borderId="1" xfId="0" applyFont="1" applyFill="1" applyBorder="1" applyAlignment="1" applyProtection="1">
      <alignment horizontal="left" vertical="center" wrapText="1"/>
      <protection locked="0"/>
    </xf>
    <xf numFmtId="170" fontId="25" fillId="0" borderId="1" xfId="26" applyNumberFormat="1" applyFont="1" applyFill="1" applyBorder="1" applyAlignment="1" applyProtection="1">
      <alignment horizontal="center" vertical="center" wrapText="1"/>
      <protection locked="0"/>
    </xf>
    <xf numFmtId="9" fontId="1" fillId="0" borderId="1" xfId="0" applyNumberFormat="1" applyFont="1" applyBorder="1" applyAlignment="1">
      <alignment horizontal="center" vertical="center" wrapText="1"/>
    </xf>
    <xf numFmtId="170" fontId="25" fillId="0" borderId="1" xfId="26" applyNumberFormat="1" applyFont="1" applyFill="1" applyBorder="1" applyAlignment="1">
      <alignment horizontal="center" vertical="center" wrapText="1"/>
    </xf>
    <xf numFmtId="0" fontId="25" fillId="0" borderId="1" xfId="10" applyFont="1" applyFill="1" applyBorder="1" applyAlignment="1">
      <alignment horizontal="center" vertical="center" wrapText="1"/>
    </xf>
    <xf numFmtId="0" fontId="25" fillId="0" borderId="1" xfId="10" applyFont="1" applyBorder="1" applyAlignment="1">
      <alignment horizontal="center" vertical="center" wrapText="1"/>
    </xf>
    <xf numFmtId="0" fontId="25" fillId="0" borderId="1" xfId="13" applyFont="1" applyFill="1" applyBorder="1" applyAlignment="1">
      <alignment horizontal="center" vertical="center" wrapText="1"/>
    </xf>
    <xf numFmtId="1" fontId="25" fillId="0" borderId="1" xfId="10" applyNumberFormat="1" applyFont="1" applyBorder="1" applyAlignment="1">
      <alignment horizontal="center" vertical="center" wrapText="1"/>
    </xf>
    <xf numFmtId="0" fontId="1" fillId="0" borderId="1" xfId="0" applyFont="1" applyBorder="1" applyAlignment="1">
      <alignment vertical="center" wrapText="1"/>
    </xf>
    <xf numFmtId="0" fontId="1" fillId="0" borderId="0" xfId="0" applyFont="1" applyFill="1"/>
    <xf numFmtId="12" fontId="1" fillId="0" borderId="1" xfId="0" applyNumberFormat="1" applyFont="1" applyFill="1" applyBorder="1" applyAlignment="1">
      <alignment horizontal="left" vertical="center" wrapText="1"/>
    </xf>
    <xf numFmtId="0" fontId="1" fillId="0" borderId="1" xfId="0" applyFont="1" applyBorder="1" applyAlignment="1">
      <alignment wrapText="1"/>
    </xf>
    <xf numFmtId="9" fontId="25" fillId="0" borderId="1" xfId="10" applyNumberFormat="1" applyFont="1" applyBorder="1" applyAlignment="1">
      <alignment horizontal="center" vertical="center" wrapText="1"/>
    </xf>
    <xf numFmtId="0" fontId="1" fillId="0" borderId="11" xfId="13" applyFont="1" applyFill="1" applyBorder="1" applyAlignment="1">
      <alignment horizontal="left" vertical="center" wrapText="1"/>
    </xf>
    <xf numFmtId="0" fontId="1" fillId="0" borderId="2" xfId="13" applyFont="1" applyFill="1" applyBorder="1" applyAlignment="1">
      <alignment vertical="center" wrapText="1"/>
    </xf>
    <xf numFmtId="170" fontId="28" fillId="0" borderId="2" xfId="9" applyNumberFormat="1" applyFont="1" applyFill="1" applyBorder="1" applyAlignment="1" applyProtection="1">
      <alignment horizontal="center" vertical="center" wrapText="1" readingOrder="1"/>
      <protection locked="0"/>
    </xf>
    <xf numFmtId="0" fontId="25" fillId="0" borderId="2" xfId="0" applyFont="1" applyFill="1" applyBorder="1" applyAlignment="1" applyProtection="1">
      <alignment horizontal="left" vertical="center" wrapText="1"/>
      <protection locked="0"/>
    </xf>
    <xf numFmtId="0" fontId="1" fillId="0" borderId="2" xfId="1" applyFont="1" applyFill="1" applyBorder="1" applyAlignment="1">
      <alignment horizontal="justify" vertical="center" wrapText="1"/>
    </xf>
    <xf numFmtId="9" fontId="1" fillId="0" borderId="2" xfId="0" applyNumberFormat="1" applyFont="1" applyFill="1" applyBorder="1" applyAlignment="1">
      <alignment horizontal="center" vertical="center" wrapText="1"/>
    </xf>
    <xf numFmtId="0" fontId="25" fillId="0" borderId="1" xfId="1" applyFont="1" applyFill="1" applyBorder="1" applyAlignment="1">
      <alignment horizontal="justify" vertical="center" wrapText="1"/>
    </xf>
    <xf numFmtId="0" fontId="25" fillId="0" borderId="8" xfId="1" applyFont="1" applyFill="1" applyBorder="1" applyAlignment="1">
      <alignment horizontal="justify" vertical="center" wrapText="1"/>
    </xf>
    <xf numFmtId="0" fontId="1" fillId="0" borderId="1" xfId="1" applyFont="1" applyFill="1" applyBorder="1" applyAlignment="1">
      <alignment horizontal="justify" vertical="center" wrapText="1"/>
    </xf>
    <xf numFmtId="0" fontId="30" fillId="0" borderId="1" xfId="0" applyFont="1" applyFill="1" applyBorder="1" applyAlignment="1">
      <alignment horizontal="justify" vertical="center" wrapText="1"/>
    </xf>
    <xf numFmtId="0" fontId="1" fillId="0" borderId="14" xfId="13" applyFont="1" applyFill="1" applyBorder="1" applyAlignment="1">
      <alignment horizontal="left" vertical="center" wrapText="1"/>
    </xf>
    <xf numFmtId="0" fontId="25" fillId="0" borderId="2" xfId="0" applyFont="1" applyFill="1" applyBorder="1" applyAlignment="1" applyProtection="1">
      <alignment horizontal="center" vertical="center" wrapText="1"/>
      <protection locked="0"/>
    </xf>
    <xf numFmtId="0" fontId="1" fillId="0" borderId="1" xfId="10" applyFont="1" applyFill="1" applyBorder="1" applyAlignment="1">
      <alignment horizontal="justify" vertical="center" wrapText="1"/>
    </xf>
    <xf numFmtId="0" fontId="30" fillId="0" borderId="1" xfId="0" applyFont="1" applyFill="1" applyBorder="1" applyAlignment="1">
      <alignment vertical="center" wrapText="1"/>
    </xf>
    <xf numFmtId="9" fontId="1" fillId="0" borderId="1" xfId="0" applyNumberFormat="1" applyFont="1" applyFill="1" applyBorder="1" applyAlignment="1">
      <alignment horizontal="center" vertical="center" wrapText="1"/>
    </xf>
    <xf numFmtId="0" fontId="1" fillId="0" borderId="1" xfId="13" applyFont="1" applyFill="1" applyBorder="1" applyAlignment="1">
      <alignment horizontal="left" vertical="center" wrapText="1"/>
    </xf>
    <xf numFmtId="170" fontId="28" fillId="0" borderId="1" xfId="9" applyNumberFormat="1" applyFont="1" applyFill="1" applyBorder="1" applyAlignment="1" applyProtection="1">
      <alignment horizontal="center" vertical="center" wrapText="1" readingOrder="1"/>
      <protection locked="0"/>
    </xf>
    <xf numFmtId="0" fontId="30" fillId="0" borderId="1" xfId="0" applyFont="1" applyFill="1" applyBorder="1" applyAlignment="1">
      <alignment horizontal="center" vertical="center" wrapText="1"/>
    </xf>
    <xf numFmtId="0" fontId="27" fillId="4" borderId="7" xfId="1" applyFont="1" applyFill="1" applyBorder="1" applyAlignment="1">
      <alignment vertical="center" wrapText="1" readingOrder="1"/>
    </xf>
    <xf numFmtId="0" fontId="27" fillId="4" borderId="8" xfId="1" applyFont="1" applyFill="1" applyBorder="1" applyAlignment="1">
      <alignment vertical="center" wrapText="1" readingOrder="1"/>
    </xf>
    <xf numFmtId="9" fontId="19" fillId="0" borderId="1" xfId="0" applyNumberFormat="1" applyFont="1" applyFill="1" applyBorder="1" applyAlignment="1">
      <alignment horizontal="center" vertical="center"/>
    </xf>
    <xf numFmtId="9" fontId="0" fillId="0" borderId="1" xfId="0" applyNumberFormat="1" applyBorder="1" applyAlignment="1">
      <alignment horizontal="center" vertical="center"/>
    </xf>
    <xf numFmtId="0" fontId="23" fillId="15" borderId="2" xfId="1" applyFont="1" applyFill="1" applyBorder="1" applyAlignment="1">
      <alignment horizontal="center" vertical="center" wrapText="1"/>
    </xf>
    <xf numFmtId="0" fontId="23" fillId="15" borderId="3" xfId="1" applyFont="1" applyFill="1" applyBorder="1" applyAlignment="1">
      <alignment horizontal="center" vertical="center" wrapText="1"/>
    </xf>
    <xf numFmtId="9" fontId="10" fillId="0" borderId="1" xfId="14" applyFont="1" applyFill="1" applyBorder="1" applyAlignment="1">
      <alignment horizontal="center" vertical="center" wrapText="1"/>
    </xf>
    <xf numFmtId="9" fontId="4" fillId="0" borderId="1" xfId="0" applyNumberFormat="1" applyFont="1" applyFill="1" applyBorder="1" applyAlignment="1">
      <alignment horizontal="center" vertical="center"/>
    </xf>
    <xf numFmtId="0" fontId="4" fillId="0" borderId="1"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0" xfId="0" applyFont="1" applyFill="1" applyBorder="1" applyAlignment="1">
      <alignment horizontal="center" vertical="center"/>
    </xf>
    <xf numFmtId="0" fontId="0" fillId="0" borderId="0" xfId="0" applyBorder="1" applyAlignment="1">
      <alignment horizontal="center" vertical="center"/>
    </xf>
    <xf numFmtId="0" fontId="4" fillId="0" borderId="1" xfId="0" applyFont="1" applyFill="1" applyBorder="1" applyAlignment="1">
      <alignment horizontal="center" vertical="center"/>
    </xf>
    <xf numFmtId="0" fontId="1" fillId="0" borderId="0" xfId="0" applyFont="1" applyAlignment="1">
      <alignment horizontal="center" vertical="center"/>
    </xf>
    <xf numFmtId="9" fontId="1" fillId="0" borderId="1" xfId="27" applyNumberFormat="1" applyFont="1" applyBorder="1" applyAlignment="1">
      <alignment horizontal="center" vertic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9" fontId="1" fillId="0" borderId="1" xfId="27" applyFont="1" applyBorder="1" applyAlignment="1">
      <alignment horizontal="center" vertical="center"/>
    </xf>
    <xf numFmtId="9" fontId="10" fillId="0" borderId="3" xfId="14" applyFont="1" applyFill="1" applyBorder="1" applyAlignment="1">
      <alignment horizontal="center" vertical="center" wrapText="1"/>
    </xf>
    <xf numFmtId="0" fontId="9" fillId="2" borderId="2" xfId="1" applyFont="1" applyFill="1" applyBorder="1" applyAlignment="1">
      <alignment horizontal="center" vertical="center" wrapText="1"/>
    </xf>
    <xf numFmtId="9" fontId="0" fillId="0" borderId="2" xfId="0" applyNumberFormat="1" applyBorder="1" applyAlignment="1">
      <alignment horizontal="center" vertical="center"/>
    </xf>
    <xf numFmtId="0" fontId="3" fillId="7" borderId="7" xfId="0" applyFont="1" applyFill="1" applyBorder="1" applyAlignment="1">
      <alignment horizontal="center" vertical="center" wrapText="1"/>
    </xf>
    <xf numFmtId="9" fontId="0" fillId="0" borderId="3" xfId="0" applyNumberFormat="1" applyBorder="1" applyAlignment="1">
      <alignment horizontal="center" vertical="center"/>
    </xf>
    <xf numFmtId="14" fontId="10" fillId="0" borderId="2" xfId="10" applyNumberFormat="1" applyFont="1" applyFill="1" applyBorder="1" applyAlignment="1">
      <alignment horizontal="center" vertical="center" wrapText="1"/>
    </xf>
    <xf numFmtId="14" fontId="10" fillId="0" borderId="3" xfId="10" applyNumberFormat="1" applyFont="1" applyFill="1" applyBorder="1" applyAlignment="1">
      <alignment horizontal="center" vertical="center" wrapText="1"/>
    </xf>
    <xf numFmtId="0" fontId="11" fillId="0" borderId="2" xfId="0" applyFont="1" applyBorder="1" applyAlignment="1">
      <alignment horizontal="justify" vertical="center" wrapText="1"/>
    </xf>
    <xf numFmtId="0" fontId="11" fillId="0" borderId="3" xfId="0" applyFont="1" applyBorder="1" applyAlignment="1">
      <alignment horizontal="justify" vertical="center" wrapText="1"/>
    </xf>
    <xf numFmtId="0" fontId="10" fillId="0" borderId="2" xfId="10" applyFont="1" applyFill="1" applyBorder="1" applyAlignment="1">
      <alignment horizontal="justify" vertical="center" wrapText="1"/>
    </xf>
    <xf numFmtId="0" fontId="10" fillId="0" borderId="3" xfId="10" applyFont="1" applyFill="1" applyBorder="1" applyAlignment="1">
      <alignment horizontal="justify" vertical="center" wrapText="1"/>
    </xf>
    <xf numFmtId="0" fontId="10" fillId="0" borderId="3" xfId="1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1" fillId="0" borderId="2" xfId="0" applyFont="1" applyBorder="1" applyAlignment="1">
      <alignment vertical="center" wrapText="1"/>
    </xf>
    <xf numFmtId="9" fontId="4" fillId="0" borderId="1" xfId="0" applyNumberFormat="1" applyFont="1" applyFill="1" applyBorder="1" applyAlignment="1">
      <alignment horizontal="center" vertical="center"/>
    </xf>
    <xf numFmtId="0" fontId="10" fillId="15" borderId="1"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26" fillId="0" borderId="2" xfId="10" applyFont="1" applyBorder="1" applyAlignment="1">
      <alignment horizontal="center" vertical="center"/>
    </xf>
    <xf numFmtId="0" fontId="26" fillId="0" borderId="4" xfId="10" applyFont="1" applyBorder="1" applyAlignment="1">
      <alignment horizontal="center" vertical="center"/>
    </xf>
    <xf numFmtId="0" fontId="26" fillId="0" borderId="3" xfId="10" applyFont="1" applyBorder="1" applyAlignment="1">
      <alignment horizontal="center" vertical="center"/>
    </xf>
    <xf numFmtId="0" fontId="1" fillId="0" borderId="4" xfId="0" applyFont="1" applyFill="1" applyBorder="1" applyAlignment="1">
      <alignment horizontal="center" vertical="center" wrapText="1"/>
    </xf>
    <xf numFmtId="0" fontId="23" fillId="10" borderId="6" xfId="0" applyFont="1" applyFill="1" applyBorder="1" applyAlignment="1">
      <alignment horizontal="center" vertical="center"/>
    </xf>
    <xf numFmtId="0" fontId="23" fillId="10" borderId="10" xfId="0" applyFont="1" applyFill="1" applyBorder="1" applyAlignment="1">
      <alignment horizontal="center" vertical="center"/>
    </xf>
    <xf numFmtId="0" fontId="27" fillId="5" borderId="0" xfId="1" applyFont="1" applyFill="1" applyBorder="1" applyAlignment="1">
      <alignment horizontal="center" vertical="center" wrapText="1"/>
    </xf>
    <xf numFmtId="0" fontId="27" fillId="5" borderId="5" xfId="1" applyFont="1" applyFill="1" applyBorder="1" applyAlignment="1">
      <alignment horizontal="center" vertical="center" wrapText="1"/>
    </xf>
    <xf numFmtId="0" fontId="26" fillId="9" borderId="1" xfId="10" applyFont="1" applyFill="1" applyBorder="1" applyAlignment="1">
      <alignment horizontal="center" vertical="center"/>
    </xf>
    <xf numFmtId="0" fontId="25" fillId="11" borderId="2" xfId="0" applyFont="1" applyFill="1" applyBorder="1" applyAlignment="1">
      <alignment horizontal="left" vertical="center" wrapText="1"/>
    </xf>
    <xf numFmtId="0" fontId="25" fillId="11" borderId="3" xfId="0" applyFont="1" applyFill="1" applyBorder="1" applyAlignment="1">
      <alignment horizontal="left" vertical="center" wrapText="1"/>
    </xf>
    <xf numFmtId="0" fontId="26" fillId="9" borderId="22" xfId="10" applyFont="1" applyFill="1" applyBorder="1" applyAlignment="1">
      <alignment horizontal="center" vertical="center"/>
    </xf>
    <xf numFmtId="0" fontId="26" fillId="9" borderId="21" xfId="10" applyFont="1" applyFill="1" applyBorder="1" applyAlignment="1">
      <alignment horizontal="center" vertical="center"/>
    </xf>
    <xf numFmtId="0" fontId="23" fillId="10" borderId="7" xfId="0" applyFont="1" applyFill="1" applyBorder="1" applyAlignment="1">
      <alignment horizontal="center" vertical="center" wrapText="1"/>
    </xf>
    <xf numFmtId="0" fontId="23" fillId="10" borderId="8" xfId="0" applyFont="1" applyFill="1" applyBorder="1" applyAlignment="1">
      <alignment horizontal="center" vertical="center" wrapText="1"/>
    </xf>
    <xf numFmtId="0" fontId="25" fillId="12" borderId="2" xfId="10" applyFont="1" applyFill="1" applyBorder="1" applyAlignment="1" applyProtection="1">
      <alignment horizontal="center" vertical="center" wrapText="1"/>
      <protection locked="0"/>
    </xf>
    <xf numFmtId="0" fontId="25" fillId="12" borderId="4" xfId="10" applyFont="1" applyFill="1" applyBorder="1" applyAlignment="1" applyProtection="1">
      <alignment horizontal="center" vertical="center" wrapText="1"/>
      <protection locked="0"/>
    </xf>
    <xf numFmtId="0" fontId="25" fillId="12" borderId="3" xfId="10" applyFont="1" applyFill="1" applyBorder="1" applyAlignment="1" applyProtection="1">
      <alignment horizontal="center" vertical="center" wrapText="1"/>
      <protection locked="0"/>
    </xf>
    <xf numFmtId="168" fontId="25" fillId="12" borderId="2" xfId="24" applyNumberFormat="1" applyFont="1" applyFill="1" applyBorder="1" applyAlignment="1" applyProtection="1">
      <alignment horizontal="left" vertical="center" wrapText="1"/>
      <protection locked="0"/>
    </xf>
    <xf numFmtId="168" fontId="25" fillId="12" borderId="3" xfId="24" applyNumberFormat="1" applyFont="1" applyFill="1" applyBorder="1" applyAlignment="1" applyProtection="1">
      <alignment horizontal="left" vertical="center" wrapText="1"/>
      <protection locked="0"/>
    </xf>
    <xf numFmtId="0" fontId="25" fillId="12" borderId="2" xfId="10" applyFont="1" applyFill="1" applyBorder="1" applyAlignment="1" applyProtection="1">
      <alignment horizontal="left" vertical="center" wrapText="1"/>
      <protection locked="0"/>
    </xf>
    <xf numFmtId="0" fontId="25" fillId="12" borderId="3" xfId="10" applyFont="1" applyFill="1" applyBorder="1" applyAlignment="1" applyProtection="1">
      <alignment horizontal="left" vertical="center" wrapText="1"/>
      <protection locked="0"/>
    </xf>
    <xf numFmtId="0" fontId="1" fillId="0" borderId="2" xfId="0" applyFont="1" applyBorder="1" applyAlignment="1">
      <alignment horizontal="center"/>
    </xf>
    <xf numFmtId="0" fontId="1" fillId="0" borderId="3" xfId="0" applyFont="1" applyBorder="1" applyAlignment="1">
      <alignment horizontal="center"/>
    </xf>
    <xf numFmtId="0" fontId="25" fillId="0" borderId="2"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2" xfId="10" applyFont="1" applyBorder="1" applyAlignment="1">
      <alignment horizontal="center" vertical="center" wrapText="1"/>
    </xf>
    <xf numFmtId="0" fontId="25" fillId="0" borderId="3" xfId="10" applyFont="1" applyBorder="1" applyAlignment="1">
      <alignment horizontal="center" vertical="center" wrapText="1"/>
    </xf>
    <xf numFmtId="0" fontId="25" fillId="11" borderId="2" xfId="10" applyFont="1" applyFill="1" applyBorder="1" applyAlignment="1">
      <alignment horizontal="center" vertical="center" wrapText="1"/>
    </xf>
    <xf numFmtId="0" fontId="25" fillId="11" borderId="3" xfId="10" applyFont="1" applyFill="1" applyBorder="1" applyAlignment="1">
      <alignment horizontal="center" vertical="center" wrapText="1"/>
    </xf>
    <xf numFmtId="0" fontId="23" fillId="10" borderId="7" xfId="0" applyFont="1" applyFill="1" applyBorder="1" applyAlignment="1">
      <alignment horizontal="center" vertical="center"/>
    </xf>
    <xf numFmtId="0" fontId="23" fillId="10" borderId="8" xfId="0" applyFont="1" applyFill="1" applyBorder="1" applyAlignment="1">
      <alignment horizontal="center" vertical="center"/>
    </xf>
    <xf numFmtId="0" fontId="25" fillId="11" borderId="2" xfId="0" applyFont="1" applyFill="1" applyBorder="1" applyAlignment="1">
      <alignment horizontal="center" vertical="center" wrapText="1"/>
    </xf>
    <xf numFmtId="0" fontId="25" fillId="11" borderId="4" xfId="0" applyFont="1" applyFill="1" applyBorder="1" applyAlignment="1">
      <alignment horizontal="center" vertical="center" wrapText="1"/>
    </xf>
    <xf numFmtId="0" fontId="25" fillId="11" borderId="3" xfId="0" applyFont="1" applyFill="1" applyBorder="1" applyAlignment="1">
      <alignment horizontal="center" vertical="center" wrapText="1"/>
    </xf>
    <xf numFmtId="0" fontId="25" fillId="12" borderId="23" xfId="10" applyFont="1" applyFill="1" applyBorder="1" applyAlignment="1" applyProtection="1">
      <alignment horizontal="center" vertical="center" wrapText="1"/>
      <protection locked="0"/>
    </xf>
    <xf numFmtId="0" fontId="23" fillId="10" borderId="22" xfId="0" applyFont="1" applyFill="1" applyBorder="1" applyAlignment="1">
      <alignment horizontal="center" vertical="center"/>
    </xf>
    <xf numFmtId="0" fontId="23" fillId="10" borderId="21" xfId="0" applyFont="1" applyFill="1" applyBorder="1" applyAlignment="1">
      <alignment horizontal="center" vertical="center"/>
    </xf>
    <xf numFmtId="0" fontId="23" fillId="10" borderId="18" xfId="0" applyFont="1" applyFill="1" applyBorder="1" applyAlignment="1">
      <alignment horizontal="center" vertical="center"/>
    </xf>
    <xf numFmtId="0" fontId="23" fillId="10" borderId="17" xfId="0" applyFont="1" applyFill="1" applyBorder="1" applyAlignment="1">
      <alignment horizontal="center" vertical="center"/>
    </xf>
    <xf numFmtId="0" fontId="1" fillId="0" borderId="2" xfId="13" applyFont="1" applyFill="1" applyBorder="1" applyAlignment="1">
      <alignment horizontal="center" vertical="center" wrapText="1"/>
    </xf>
    <xf numFmtId="0" fontId="1" fillId="0" borderId="4" xfId="13" applyFont="1" applyFill="1" applyBorder="1" applyAlignment="1">
      <alignment horizontal="center" vertical="center" wrapText="1"/>
    </xf>
    <xf numFmtId="0" fontId="1" fillId="0" borderId="3" xfId="13" applyFont="1" applyFill="1" applyBorder="1" applyAlignment="1">
      <alignment horizontal="center" vertical="center" wrapText="1"/>
    </xf>
    <xf numFmtId="0" fontId="25" fillId="0" borderId="2"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2" xfId="0" applyFont="1" applyFill="1" applyBorder="1" applyAlignment="1" applyProtection="1">
      <alignment horizontal="left" vertical="center" wrapText="1"/>
      <protection locked="0"/>
    </xf>
    <xf numFmtId="0" fontId="25" fillId="0" borderId="4" xfId="0" applyFont="1" applyFill="1" applyBorder="1" applyAlignment="1" applyProtection="1">
      <alignment horizontal="left" vertical="center" wrapText="1"/>
      <protection locked="0"/>
    </xf>
    <xf numFmtId="0" fontId="25" fillId="0" borderId="3" xfId="0" applyFont="1" applyFill="1" applyBorder="1" applyAlignment="1" applyProtection="1">
      <alignment horizontal="left" vertical="center" wrapText="1"/>
      <protection locked="0"/>
    </xf>
    <xf numFmtId="0" fontId="1" fillId="0" borderId="13" xfId="0" applyFont="1" applyBorder="1" applyAlignment="1">
      <alignment horizontal="center"/>
    </xf>
    <xf numFmtId="0" fontId="1" fillId="0" borderId="5" xfId="0" applyFont="1" applyBorder="1" applyAlignment="1">
      <alignment horizontal="center"/>
    </xf>
    <xf numFmtId="0" fontId="1" fillId="0" borderId="12" xfId="0" applyFont="1" applyBorder="1" applyAlignment="1">
      <alignment horizontal="center"/>
    </xf>
    <xf numFmtId="0" fontId="25" fillId="0" borderId="2" xfId="10" applyFont="1" applyFill="1" applyBorder="1" applyAlignment="1">
      <alignment horizontal="left" vertical="center" wrapText="1"/>
    </xf>
    <xf numFmtId="0" fontId="25" fillId="0" borderId="4" xfId="10" applyFont="1" applyFill="1" applyBorder="1" applyAlignment="1">
      <alignment horizontal="left" vertical="center" wrapText="1"/>
    </xf>
    <xf numFmtId="0" fontId="25" fillId="0" borderId="3" xfId="10" applyFont="1" applyFill="1" applyBorder="1" applyAlignment="1">
      <alignment horizontal="left" vertical="center" wrapText="1"/>
    </xf>
    <xf numFmtId="171" fontId="25" fillId="0" borderId="2" xfId="26" applyNumberFormat="1" applyFont="1" applyFill="1" applyBorder="1" applyAlignment="1">
      <alignment horizontal="center" vertical="center" wrapText="1"/>
    </xf>
    <xf numFmtId="171" fontId="25" fillId="0" borderId="4" xfId="26" applyNumberFormat="1" applyFont="1" applyFill="1" applyBorder="1" applyAlignment="1">
      <alignment horizontal="center" vertical="center" wrapText="1"/>
    </xf>
    <xf numFmtId="171" fontId="25" fillId="0" borderId="3" xfId="26" applyNumberFormat="1" applyFont="1" applyFill="1" applyBorder="1" applyAlignment="1">
      <alignment horizontal="center" vertical="center" wrapText="1"/>
    </xf>
    <xf numFmtId="171" fontId="25" fillId="0" borderId="2" xfId="26" applyNumberFormat="1" applyFont="1" applyFill="1" applyBorder="1" applyAlignment="1">
      <alignment horizontal="center" vertical="center"/>
    </xf>
    <xf numFmtId="171" fontId="25" fillId="0" borderId="4" xfId="26" applyNumberFormat="1" applyFont="1" applyFill="1" applyBorder="1" applyAlignment="1">
      <alignment horizontal="center" vertical="center"/>
    </xf>
    <xf numFmtId="171" fontId="25" fillId="0" borderId="3" xfId="26" applyNumberFormat="1" applyFont="1" applyFill="1" applyBorder="1" applyAlignment="1">
      <alignment horizontal="center" vertical="center"/>
    </xf>
    <xf numFmtId="168" fontId="25" fillId="11" borderId="2" xfId="24" applyNumberFormat="1" applyFont="1" applyFill="1" applyBorder="1" applyAlignment="1">
      <alignment horizontal="center" vertical="center" wrapText="1"/>
    </xf>
    <xf numFmtId="168" fontId="25" fillId="11" borderId="3" xfId="24" applyNumberFormat="1" applyFont="1" applyFill="1" applyBorder="1" applyAlignment="1">
      <alignment horizontal="center" vertical="center" wrapText="1"/>
    </xf>
    <xf numFmtId="9" fontId="1" fillId="0" borderId="2" xfId="0" applyNumberFormat="1" applyFont="1" applyBorder="1" applyAlignment="1">
      <alignment horizontal="left" vertical="center" wrapText="1"/>
    </xf>
    <xf numFmtId="9" fontId="1" fillId="0" borderId="4" xfId="0" applyNumberFormat="1" applyFont="1" applyBorder="1" applyAlignment="1">
      <alignment horizontal="left" vertical="center" wrapText="1"/>
    </xf>
    <xf numFmtId="9" fontId="1" fillId="0" borderId="3" xfId="0" applyNumberFormat="1" applyFont="1" applyBorder="1" applyAlignment="1">
      <alignment horizontal="left" vertical="center" wrapText="1"/>
    </xf>
    <xf numFmtId="171" fontId="25" fillId="0" borderId="2" xfId="26" applyNumberFormat="1" applyFont="1" applyBorder="1" applyAlignment="1">
      <alignment horizontal="center" vertical="center"/>
    </xf>
    <xf numFmtId="171" fontId="25" fillId="0" borderId="4" xfId="26" applyNumberFormat="1" applyFont="1" applyBorder="1" applyAlignment="1">
      <alignment horizontal="center" vertical="center"/>
    </xf>
    <xf numFmtId="171" fontId="25" fillId="0" borderId="3" xfId="26" applyNumberFormat="1" applyFont="1" applyBorder="1" applyAlignment="1">
      <alignment horizontal="center" vertical="center"/>
    </xf>
    <xf numFmtId="168" fontId="25" fillId="11" borderId="2" xfId="24" applyNumberFormat="1" applyFont="1" applyFill="1" applyBorder="1" applyAlignment="1">
      <alignment vertical="center" wrapText="1"/>
    </xf>
    <xf numFmtId="168" fontId="25" fillId="11" borderId="3" xfId="24" applyNumberFormat="1" applyFont="1" applyFill="1" applyBorder="1" applyAlignment="1">
      <alignment vertical="center" wrapText="1"/>
    </xf>
    <xf numFmtId="170" fontId="28" fillId="0" borderId="2" xfId="9" applyNumberFormat="1" applyFont="1" applyFill="1" applyBorder="1" applyAlignment="1" applyProtection="1">
      <alignment horizontal="center" vertical="center" wrapText="1" readingOrder="1"/>
      <protection locked="0"/>
    </xf>
    <xf numFmtId="170" fontId="28" fillId="0" borderId="3" xfId="9" applyNumberFormat="1" applyFont="1" applyFill="1" applyBorder="1" applyAlignment="1" applyProtection="1">
      <alignment horizontal="center" vertical="center" wrapText="1" readingOrder="1"/>
      <protection locked="0"/>
    </xf>
    <xf numFmtId="0" fontId="1" fillId="0" borderId="11" xfId="13" applyFont="1" applyFill="1" applyBorder="1" applyAlignment="1">
      <alignment horizontal="left" vertical="center" wrapText="1"/>
    </xf>
    <xf numFmtId="0" fontId="1" fillId="0" borderId="16" xfId="13" applyFont="1" applyFill="1" applyBorder="1" applyAlignment="1">
      <alignment horizontal="left" vertical="center" wrapText="1"/>
    </xf>
    <xf numFmtId="0" fontId="1" fillId="0" borderId="15" xfId="13" applyFont="1" applyFill="1" applyBorder="1" applyAlignment="1">
      <alignment horizontal="left" vertical="center" wrapText="1"/>
    </xf>
    <xf numFmtId="0" fontId="23" fillId="10" borderId="6" xfId="0" applyFont="1" applyFill="1" applyBorder="1" applyAlignment="1">
      <alignment horizontal="center" vertical="center" wrapText="1"/>
    </xf>
    <xf numFmtId="0" fontId="23" fillId="10" borderId="10" xfId="0" applyFont="1" applyFill="1" applyBorder="1" applyAlignment="1">
      <alignment horizontal="center" vertical="center" wrapText="1"/>
    </xf>
    <xf numFmtId="170" fontId="25" fillId="0" borderId="2" xfId="26" applyNumberFormat="1" applyFont="1" applyFill="1" applyBorder="1" applyAlignment="1">
      <alignment horizontal="center" vertical="center" wrapText="1"/>
    </xf>
    <xf numFmtId="170" fontId="25" fillId="0" borderId="3" xfId="26" applyNumberFormat="1"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Fill="1" applyBorder="1" applyAlignment="1" applyProtection="1">
      <alignment horizontal="left" vertical="top" wrapText="1" readingOrder="1"/>
      <protection locked="0"/>
    </xf>
    <xf numFmtId="0" fontId="1" fillId="0" borderId="3" xfId="0" applyFont="1" applyFill="1" applyBorder="1" applyAlignment="1" applyProtection="1">
      <alignment horizontal="left" vertical="top" wrapText="1" readingOrder="1"/>
      <protection locked="0"/>
    </xf>
    <xf numFmtId="0" fontId="1" fillId="0" borderId="2" xfId="0" applyFont="1" applyFill="1" applyBorder="1" applyAlignment="1" applyProtection="1">
      <alignment horizontal="left" vertical="top" wrapText="1"/>
      <protection locked="0"/>
    </xf>
    <xf numFmtId="0" fontId="1" fillId="0" borderId="3" xfId="0" applyFont="1" applyFill="1" applyBorder="1" applyAlignment="1" applyProtection="1">
      <alignment horizontal="left" vertical="top" wrapText="1"/>
      <protection locked="0"/>
    </xf>
    <xf numFmtId="0" fontId="1" fillId="0" borderId="4" xfId="0" applyFont="1" applyBorder="1" applyAlignment="1">
      <alignment horizontal="center" vertical="center"/>
    </xf>
    <xf numFmtId="0" fontId="1" fillId="0" borderId="4" xfId="0" applyFont="1" applyBorder="1" applyAlignment="1">
      <alignment horizontal="center" vertical="center" wrapText="1"/>
    </xf>
    <xf numFmtId="0" fontId="1" fillId="0" borderId="4" xfId="0" applyFont="1" applyFill="1" applyBorder="1" applyAlignment="1" applyProtection="1">
      <alignment horizontal="left" vertical="top" wrapText="1" readingOrder="1"/>
      <protection locked="0"/>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4" xfId="0" applyFont="1" applyFill="1" applyBorder="1" applyAlignment="1" applyProtection="1">
      <alignment horizontal="left" vertical="top" wrapText="1"/>
      <protection locked="0"/>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44" fontId="1" fillId="0" borderId="2" xfId="30" applyFont="1" applyBorder="1" applyAlignment="1">
      <alignment horizontal="center" vertical="center"/>
    </xf>
    <xf numFmtId="44" fontId="1" fillId="0" borderId="3" xfId="30" applyFont="1" applyBorder="1" applyAlignment="1">
      <alignment horizontal="center" vertical="center"/>
    </xf>
    <xf numFmtId="0" fontId="23" fillId="15" borderId="2" xfId="1" applyFont="1" applyFill="1" applyBorder="1" applyAlignment="1">
      <alignment horizontal="center" vertical="center" wrapText="1"/>
    </xf>
    <xf numFmtId="0" fontId="23" fillId="15" borderId="3" xfId="1" applyFont="1" applyFill="1" applyBorder="1" applyAlignment="1">
      <alignment horizontal="center" vertical="center" wrapText="1"/>
    </xf>
    <xf numFmtId="0" fontId="23" fillId="15" borderId="1" xfId="1" applyFont="1" applyFill="1" applyBorder="1" applyAlignment="1">
      <alignment horizontal="center" vertical="center" wrapText="1"/>
    </xf>
    <xf numFmtId="0" fontId="25" fillId="0" borderId="1" xfId="13" applyFont="1" applyFill="1" applyBorder="1" applyAlignment="1">
      <alignment horizontal="center" vertical="center" wrapText="1"/>
    </xf>
    <xf numFmtId="0" fontId="25" fillId="0" borderId="1" xfId="10" applyFont="1" applyFill="1" applyBorder="1" applyAlignment="1">
      <alignment horizontal="center" vertical="center" wrapText="1"/>
    </xf>
    <xf numFmtId="0" fontId="25" fillId="0" borderId="1" xfId="0" applyFont="1" applyFill="1" applyBorder="1" applyAlignment="1" applyProtection="1">
      <alignment horizontal="center" vertical="center" wrapText="1"/>
      <protection locked="0"/>
    </xf>
    <xf numFmtId="0" fontId="23" fillId="15" borderId="1" xfId="0" applyFont="1" applyFill="1" applyBorder="1" applyAlignment="1">
      <alignment horizontal="center" vertical="center"/>
    </xf>
    <xf numFmtId="9" fontId="10" fillId="0" borderId="1" xfId="14" applyFont="1" applyFill="1" applyBorder="1" applyAlignment="1">
      <alignment horizontal="center" vertical="center" wrapText="1"/>
    </xf>
    <xf numFmtId="0" fontId="10" fillId="0" borderId="1" xfId="1" applyFont="1" applyFill="1" applyBorder="1" applyAlignment="1">
      <alignment horizontal="center" vertical="center" wrapText="1"/>
    </xf>
    <xf numFmtId="14" fontId="10" fillId="0" borderId="1" xfId="1" applyNumberFormat="1" applyFont="1" applyFill="1" applyBorder="1" applyAlignment="1">
      <alignment horizontal="center" vertical="center" wrapText="1"/>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10" fillId="0" borderId="2" xfId="1" applyFont="1" applyFill="1" applyBorder="1" applyAlignment="1">
      <alignment horizontal="justify" vertical="center" wrapText="1"/>
    </xf>
    <xf numFmtId="0" fontId="10" fillId="0" borderId="4" xfId="1" applyFont="1" applyFill="1" applyBorder="1" applyAlignment="1">
      <alignment horizontal="justify" vertical="center" wrapText="1"/>
    </xf>
    <xf numFmtId="0" fontId="10" fillId="0" borderId="3" xfId="1" applyFont="1" applyFill="1" applyBorder="1" applyAlignment="1">
      <alignment horizontal="justify" vertical="center" wrapText="1"/>
    </xf>
    <xf numFmtId="0" fontId="10" fillId="0" borderId="2" xfId="1" applyFont="1" applyFill="1" applyBorder="1" applyAlignment="1">
      <alignment horizontal="center" vertical="center" wrapText="1"/>
    </xf>
    <xf numFmtId="0" fontId="10" fillId="0" borderId="4" xfId="1" applyFont="1" applyFill="1" applyBorder="1" applyAlignment="1">
      <alignment horizontal="center" vertical="center" wrapText="1"/>
    </xf>
    <xf numFmtId="0" fontId="10" fillId="0" borderId="3" xfId="1" applyFont="1" applyFill="1" applyBorder="1" applyAlignment="1">
      <alignment horizontal="center" vertical="center" wrapText="1"/>
    </xf>
    <xf numFmtId="0" fontId="10" fillId="0" borderId="2" xfId="1" applyFont="1" applyFill="1" applyBorder="1" applyAlignment="1">
      <alignment horizontal="center" vertical="center" textRotation="90" wrapText="1"/>
    </xf>
    <xf numFmtId="0" fontId="10" fillId="0" borderId="4" xfId="1" applyFont="1" applyFill="1" applyBorder="1" applyAlignment="1">
      <alignment horizontal="center" vertical="center" textRotation="90" wrapText="1"/>
    </xf>
    <xf numFmtId="0" fontId="10" fillId="0" borderId="3" xfId="1" applyFont="1" applyFill="1" applyBorder="1" applyAlignment="1">
      <alignment horizontal="center" vertical="center" textRotation="90" wrapText="1"/>
    </xf>
    <xf numFmtId="9" fontId="10" fillId="0" borderId="2" xfId="14" applyFont="1" applyFill="1" applyBorder="1" applyAlignment="1">
      <alignment horizontal="center" vertical="center" wrapText="1"/>
    </xf>
    <xf numFmtId="9" fontId="10" fillId="0" borderId="4" xfId="14" applyFont="1" applyFill="1" applyBorder="1" applyAlignment="1">
      <alignment horizontal="center" vertical="center" wrapText="1"/>
    </xf>
    <xf numFmtId="9" fontId="10" fillId="0" borderId="3" xfId="14" applyFont="1" applyFill="1" applyBorder="1" applyAlignment="1">
      <alignment horizontal="center" vertical="center" wrapText="1"/>
    </xf>
    <xf numFmtId="10" fontId="10" fillId="0" borderId="2" xfId="1" applyNumberFormat="1" applyFont="1" applyFill="1" applyBorder="1" applyAlignment="1">
      <alignment horizontal="center" vertical="center" wrapText="1"/>
    </xf>
    <xf numFmtId="10" fontId="10" fillId="0" borderId="4" xfId="1" applyNumberFormat="1" applyFont="1" applyFill="1" applyBorder="1" applyAlignment="1">
      <alignment horizontal="center" vertical="center" wrapText="1"/>
    </xf>
    <xf numFmtId="10" fontId="10" fillId="0" borderId="3" xfId="1" applyNumberFormat="1" applyFont="1" applyFill="1" applyBorder="1" applyAlignment="1">
      <alignment horizontal="center" vertical="center" wrapText="1"/>
    </xf>
    <xf numFmtId="0" fontId="9" fillId="2" borderId="1" xfId="1"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9" fillId="13" borderId="1" xfId="1" applyFont="1" applyFill="1" applyBorder="1" applyAlignment="1">
      <alignment horizontal="center" vertical="center" wrapText="1"/>
    </xf>
    <xf numFmtId="10" fontId="10" fillId="0" borderId="1" xfId="1" applyNumberFormat="1" applyFont="1" applyFill="1" applyBorder="1" applyAlignment="1">
      <alignment horizontal="center" vertical="center" wrapText="1"/>
    </xf>
    <xf numFmtId="0" fontId="10" fillId="0" borderId="13" xfId="1" applyFont="1" applyFill="1" applyBorder="1" applyAlignment="1">
      <alignment horizontal="justify" vertical="center" wrapText="1"/>
    </xf>
    <xf numFmtId="0" fontId="10" fillId="0" borderId="5" xfId="1" applyFont="1" applyFill="1" applyBorder="1" applyAlignment="1">
      <alignment horizontal="justify" vertical="center" wrapText="1"/>
    </xf>
    <xf numFmtId="0" fontId="10" fillId="0" borderId="12" xfId="1" applyFont="1" applyFill="1" applyBorder="1" applyAlignment="1">
      <alignment horizontal="justify" vertical="center" wrapText="1"/>
    </xf>
    <xf numFmtId="0" fontId="11" fillId="0" borderId="1" xfId="0" applyFont="1" applyFill="1" applyBorder="1" applyAlignment="1">
      <alignment horizontal="justify" vertical="center" wrapText="1"/>
    </xf>
    <xf numFmtId="0" fontId="11" fillId="0" borderId="1" xfId="0" applyFont="1" applyFill="1" applyBorder="1" applyAlignment="1">
      <alignment horizontal="center" vertical="center" wrapText="1"/>
    </xf>
    <xf numFmtId="0" fontId="11" fillId="0" borderId="2" xfId="0" applyFont="1" applyFill="1" applyBorder="1" applyAlignment="1">
      <alignment horizontal="justify" vertical="center" wrapText="1"/>
    </xf>
    <xf numFmtId="0" fontId="11" fillId="0" borderId="4" xfId="0" applyFont="1" applyFill="1" applyBorder="1" applyAlignment="1">
      <alignment horizontal="justify" vertical="center" wrapText="1"/>
    </xf>
    <xf numFmtId="0" fontId="10" fillId="0" borderId="1" xfId="10" applyFont="1" applyFill="1" applyBorder="1" applyAlignment="1">
      <alignment horizontal="center" vertical="center" wrapText="1"/>
    </xf>
    <xf numFmtId="0" fontId="10" fillId="0" borderId="1" xfId="1" applyFont="1" applyFill="1" applyBorder="1" applyAlignment="1">
      <alignment horizontal="justify" vertical="center" wrapText="1"/>
    </xf>
    <xf numFmtId="0" fontId="11" fillId="0" borderId="3" xfId="0" applyFont="1" applyFill="1" applyBorder="1" applyAlignment="1">
      <alignment horizontal="justify" vertical="center" wrapText="1"/>
    </xf>
    <xf numFmtId="0" fontId="14" fillId="4" borderId="6" xfId="1" applyFont="1" applyFill="1" applyBorder="1" applyAlignment="1">
      <alignment horizontal="center" vertical="center" wrapText="1" readingOrder="1"/>
    </xf>
    <xf numFmtId="0" fontId="14" fillId="4" borderId="10" xfId="1" applyFont="1" applyFill="1" applyBorder="1" applyAlignment="1">
      <alignment horizontal="center" vertical="center" wrapText="1" readingOrder="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2" xfId="0" applyFont="1" applyFill="1" applyBorder="1" applyAlignment="1">
      <alignment horizontal="center" wrapText="1"/>
    </xf>
    <xf numFmtId="0" fontId="19" fillId="0" borderId="3" xfId="0" applyFont="1" applyFill="1" applyBorder="1" applyAlignment="1">
      <alignment horizontal="center" wrapText="1"/>
    </xf>
    <xf numFmtId="0" fontId="24" fillId="0" borderId="2" xfId="31" applyFill="1" applyBorder="1" applyAlignment="1">
      <alignment horizontal="left" wrapText="1"/>
    </xf>
    <xf numFmtId="0" fontId="24" fillId="0" borderId="3" xfId="31" applyFill="1" applyBorder="1" applyAlignment="1">
      <alignment horizontal="left" wrapText="1"/>
    </xf>
    <xf numFmtId="0" fontId="24" fillId="0" borderId="2" xfId="31" applyFill="1" applyBorder="1" applyAlignment="1">
      <alignment horizontal="left" vertical="center" wrapText="1"/>
    </xf>
    <xf numFmtId="0" fontId="24" fillId="0" borderId="4" xfId="31" applyFill="1" applyBorder="1" applyAlignment="1">
      <alignment horizontal="left" vertical="center" wrapText="1"/>
    </xf>
    <xf numFmtId="0" fontId="24" fillId="0" borderId="3" xfId="31" applyFill="1" applyBorder="1" applyAlignment="1">
      <alignment horizontal="left" vertical="center" wrapText="1"/>
    </xf>
    <xf numFmtId="0" fontId="1" fillId="0" borderId="24" xfId="0" applyFont="1" applyFill="1" applyBorder="1" applyAlignment="1">
      <alignment horizontal="center" wrapText="1"/>
    </xf>
    <xf numFmtId="9" fontId="19" fillId="0" borderId="2" xfId="0" applyNumberFormat="1" applyFont="1" applyFill="1" applyBorder="1" applyAlignment="1">
      <alignment horizontal="center" vertical="center"/>
    </xf>
    <xf numFmtId="0" fontId="19" fillId="0" borderId="4" xfId="0" applyFont="1" applyFill="1" applyBorder="1" applyAlignment="1">
      <alignment horizontal="center" vertical="center"/>
    </xf>
    <xf numFmtId="0" fontId="19" fillId="0" borderId="3" xfId="0" applyFont="1" applyFill="1" applyBorder="1" applyAlignment="1">
      <alignment horizontal="center" vertical="center"/>
    </xf>
    <xf numFmtId="9" fontId="19" fillId="0" borderId="2" xfId="0" applyNumberFormat="1" applyFont="1" applyFill="1" applyBorder="1" applyAlignment="1">
      <alignment horizontal="center"/>
    </xf>
    <xf numFmtId="0" fontId="19" fillId="0" borderId="4" xfId="0" applyFont="1" applyFill="1" applyBorder="1" applyAlignment="1">
      <alignment horizontal="center"/>
    </xf>
    <xf numFmtId="0" fontId="19" fillId="0" borderId="3" xfId="0" applyFont="1" applyFill="1" applyBorder="1" applyAlignment="1">
      <alignment horizontal="center"/>
    </xf>
    <xf numFmtId="0" fontId="10" fillId="0" borderId="2" xfId="10" applyFont="1" applyFill="1" applyBorder="1" applyAlignment="1">
      <alignment horizontal="justify" vertical="center" wrapText="1"/>
    </xf>
    <xf numFmtId="0" fontId="10" fillId="0" borderId="3" xfId="10" applyFont="1" applyFill="1" applyBorder="1" applyAlignment="1">
      <alignment horizontal="justify" vertical="center" wrapText="1"/>
    </xf>
    <xf numFmtId="0" fontId="10" fillId="0" borderId="2" xfId="10" applyFont="1" applyFill="1" applyBorder="1" applyAlignment="1">
      <alignment horizontal="center" vertical="center" wrapText="1"/>
    </xf>
    <xf numFmtId="0" fontId="10" fillId="0" borderId="3" xfId="10" applyFont="1" applyFill="1" applyBorder="1" applyAlignment="1">
      <alignment horizontal="center" vertical="center" wrapText="1"/>
    </xf>
    <xf numFmtId="0" fontId="11" fillId="0" borderId="4"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0" fillId="0" borderId="4" xfId="10" applyFont="1" applyFill="1" applyBorder="1" applyAlignment="1">
      <alignment horizontal="center" vertical="center" wrapText="1"/>
    </xf>
    <xf numFmtId="0" fontId="10" fillId="0" borderId="4" xfId="10" applyFont="1" applyFill="1" applyBorder="1" applyAlignment="1">
      <alignment horizontal="justify" vertical="center" wrapText="1"/>
    </xf>
    <xf numFmtId="14" fontId="10" fillId="0" borderId="2" xfId="10" applyNumberFormat="1" applyFont="1" applyFill="1" applyBorder="1" applyAlignment="1">
      <alignment horizontal="center" vertical="center" wrapText="1"/>
    </xf>
    <xf numFmtId="14" fontId="10" fillId="0" borderId="3" xfId="10" applyNumberFormat="1" applyFont="1" applyFill="1" applyBorder="1" applyAlignment="1">
      <alignment horizontal="center" vertical="center" wrapText="1"/>
    </xf>
    <xf numFmtId="14" fontId="10" fillId="0" borderId="4" xfId="10" applyNumberFormat="1" applyFont="1" applyFill="1" applyBorder="1" applyAlignment="1">
      <alignment horizontal="center" vertical="center" wrapText="1"/>
    </xf>
    <xf numFmtId="9" fontId="10" fillId="0" borderId="4" xfId="10" applyNumberFormat="1" applyFont="1" applyFill="1" applyBorder="1" applyAlignment="1">
      <alignment horizontal="center" vertical="center" wrapText="1"/>
    </xf>
    <xf numFmtId="9" fontId="10" fillId="0" borderId="3" xfId="10" applyNumberFormat="1" applyFont="1" applyFill="1" applyBorder="1" applyAlignment="1">
      <alignment horizontal="center" vertical="center" wrapText="1"/>
    </xf>
    <xf numFmtId="0" fontId="11" fillId="0" borderId="2" xfId="0" applyFont="1" applyBorder="1" applyAlignment="1">
      <alignment horizontal="justify" vertical="center" wrapText="1"/>
    </xf>
    <xf numFmtId="0" fontId="11" fillId="0" borderId="4" xfId="0" applyFont="1" applyBorder="1" applyAlignment="1">
      <alignment horizontal="justify" vertical="center" wrapText="1"/>
    </xf>
    <xf numFmtId="0" fontId="11" fillId="0" borderId="3" xfId="0" applyFont="1" applyBorder="1" applyAlignment="1">
      <alignment horizontal="justify" vertical="center" wrapText="1"/>
    </xf>
    <xf numFmtId="9" fontId="0" fillId="0" borderId="2" xfId="0" applyNumberFormat="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12" fillId="8" borderId="6" xfId="10" applyFont="1" applyFill="1" applyBorder="1" applyAlignment="1">
      <alignment horizontal="center" vertical="center" wrapText="1" readingOrder="1"/>
    </xf>
    <xf numFmtId="0" fontId="12" fillId="8" borderId="10" xfId="10" applyFont="1" applyFill="1" applyBorder="1" applyAlignment="1">
      <alignment horizontal="center" vertical="center" wrapText="1" readingOrder="1"/>
    </xf>
    <xf numFmtId="9" fontId="0" fillId="0" borderId="4" xfId="0" applyNumberFormat="1" applyBorder="1" applyAlignment="1">
      <alignment horizontal="center" vertical="center"/>
    </xf>
    <xf numFmtId="9" fontId="10" fillId="0" borderId="1" xfId="10" applyNumberFormat="1" applyFont="1" applyFill="1" applyBorder="1" applyAlignment="1">
      <alignment horizontal="center" vertical="center" wrapText="1"/>
    </xf>
    <xf numFmtId="9" fontId="0" fillId="0" borderId="2" xfId="0" applyNumberFormat="1"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wrapText="1"/>
    </xf>
    <xf numFmtId="0" fontId="10" fillId="0" borderId="2" xfId="10" applyFont="1" applyFill="1" applyBorder="1" applyAlignment="1">
      <alignment horizontal="left" vertical="center" wrapText="1"/>
    </xf>
    <xf numFmtId="0" fontId="10" fillId="0" borderId="4" xfId="10" applyFont="1" applyFill="1" applyBorder="1" applyAlignment="1">
      <alignment horizontal="left" vertical="center" wrapText="1"/>
    </xf>
    <xf numFmtId="0" fontId="10" fillId="0" borderId="3" xfId="10" applyFont="1" applyFill="1" applyBorder="1" applyAlignment="1">
      <alignment horizontal="left" vertical="center" wrapText="1"/>
    </xf>
    <xf numFmtId="0" fontId="3" fillId="3" borderId="7" xfId="10" applyFont="1" applyFill="1" applyBorder="1" applyAlignment="1">
      <alignment horizontal="center" vertical="center" wrapText="1"/>
    </xf>
    <xf numFmtId="0" fontId="3" fillId="3" borderId="8" xfId="10" applyFont="1" applyFill="1" applyBorder="1" applyAlignment="1">
      <alignment horizontal="center" vertical="center" wrapText="1"/>
    </xf>
    <xf numFmtId="0" fontId="3" fillId="3" borderId="9" xfId="10" applyFont="1" applyFill="1" applyBorder="1" applyAlignment="1">
      <alignment horizontal="center" vertical="center" wrapText="1"/>
    </xf>
    <xf numFmtId="0" fontId="11" fillId="0" borderId="1" xfId="0" applyFont="1" applyBorder="1" applyAlignment="1">
      <alignment horizontal="justify" vertical="center" wrapText="1"/>
    </xf>
    <xf numFmtId="0" fontId="10" fillId="0" borderId="1" xfId="10" applyFont="1" applyFill="1" applyBorder="1" applyAlignment="1">
      <alignment horizontal="justify" vertical="center" wrapText="1"/>
    </xf>
    <xf numFmtId="0" fontId="14" fillId="4" borderId="1" xfId="10" applyFont="1" applyFill="1" applyBorder="1" applyAlignment="1">
      <alignment horizontal="left" vertical="center" wrapText="1" readingOrder="1"/>
    </xf>
    <xf numFmtId="0" fontId="3" fillId="3" borderId="1" xfId="10" applyFont="1" applyFill="1" applyBorder="1" applyAlignment="1">
      <alignment horizontal="left" vertical="center" wrapText="1"/>
    </xf>
    <xf numFmtId="9" fontId="4" fillId="0" borderId="1" xfId="0" applyNumberFormat="1" applyFont="1" applyFill="1" applyBorder="1" applyAlignment="1">
      <alignment horizontal="center" vertical="center"/>
    </xf>
    <xf numFmtId="0" fontId="3" fillId="14" borderId="1" xfId="0" applyFont="1" applyFill="1" applyBorder="1" applyAlignment="1">
      <alignment horizontal="center" vertical="center" wrapText="1"/>
    </xf>
    <xf numFmtId="0" fontId="3" fillId="3" borderId="7" xfId="10" applyFont="1" applyFill="1" applyBorder="1" applyAlignment="1">
      <alignment horizontal="left" vertical="center" wrapText="1"/>
    </xf>
    <xf numFmtId="0" fontId="3" fillId="3" borderId="8" xfId="10" applyFont="1" applyFill="1" applyBorder="1" applyAlignment="1">
      <alignment horizontal="left" vertical="center" wrapText="1"/>
    </xf>
    <xf numFmtId="9" fontId="10" fillId="0" borderId="2" xfId="0"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2" fillId="8" borderId="1" xfId="0" applyFont="1" applyFill="1" applyBorder="1" applyAlignment="1">
      <alignment horizontal="left" vertical="center" wrapText="1" readingOrder="1"/>
    </xf>
    <xf numFmtId="0" fontId="11" fillId="0" borderId="2" xfId="0" applyFont="1" applyBorder="1" applyAlignment="1">
      <alignment vertical="center" wrapText="1"/>
    </xf>
    <xf numFmtId="0" fontId="11" fillId="0" borderId="4" xfId="0" applyFont="1" applyBorder="1" applyAlignment="1">
      <alignment vertical="center" wrapText="1"/>
    </xf>
    <xf numFmtId="0" fontId="11" fillId="0" borderId="3" xfId="0" applyFont="1" applyBorder="1" applyAlignment="1">
      <alignment vertical="center" wrapText="1"/>
    </xf>
    <xf numFmtId="0" fontId="10" fillId="0" borderId="2" xfId="0" applyFont="1" applyFill="1" applyBorder="1" applyAlignment="1">
      <alignment horizontal="center" vertical="center" wrapText="1"/>
    </xf>
    <xf numFmtId="9" fontId="10" fillId="0" borderId="4" xfId="0" applyNumberFormat="1" applyFont="1" applyFill="1" applyBorder="1" applyAlignment="1">
      <alignment horizontal="center" vertical="center" wrapText="1"/>
    </xf>
    <xf numFmtId="9" fontId="10" fillId="0" borderId="3" xfId="0" applyNumberFormat="1" applyFont="1" applyFill="1" applyBorder="1" applyAlignment="1">
      <alignment horizontal="center" vertical="center" wrapText="1"/>
    </xf>
    <xf numFmtId="0" fontId="4" fillId="0" borderId="0" xfId="0" applyFont="1" applyFill="1" applyBorder="1" applyAlignment="1">
      <alignment horizontal="justify" vertical="center" wrapText="1"/>
    </xf>
    <xf numFmtId="0" fontId="0" fillId="0" borderId="0" xfId="0" applyFill="1" applyAlignment="1">
      <alignment horizontal="justify" vertical="center" wrapText="1"/>
    </xf>
    <xf numFmtId="0" fontId="10" fillId="0" borderId="1" xfId="0" applyFont="1" applyFill="1" applyBorder="1" applyAlignment="1">
      <alignment horizontal="center" wrapText="1"/>
    </xf>
    <xf numFmtId="0" fontId="1" fillId="0" borderId="0" xfId="0" applyFont="1" applyFill="1" applyAlignment="1">
      <alignment horizontal="justify" vertical="center" wrapText="1"/>
    </xf>
    <xf numFmtId="9" fontId="19" fillId="0" borderId="1" xfId="0" applyNumberFormat="1" applyFont="1" applyFill="1" applyBorder="1" applyAlignment="1">
      <alignment horizontal="center" vertical="center" wrapText="1"/>
    </xf>
    <xf numFmtId="0" fontId="9" fillId="2" borderId="2" xfId="1" applyFont="1" applyFill="1" applyBorder="1" applyAlignment="1">
      <alignment horizontal="center" vertical="center" textRotation="90" wrapText="1"/>
    </xf>
    <xf numFmtId="0" fontId="23" fillId="15" borderId="4" xfId="1" applyFont="1" applyFill="1" applyBorder="1" applyAlignment="1">
      <alignment horizontal="center" vertical="center" wrapText="1"/>
    </xf>
    <xf numFmtId="0" fontId="23" fillId="15" borderId="4" xfId="1" applyFont="1" applyFill="1" applyBorder="1" applyAlignment="1">
      <alignment horizontal="center" vertical="center" wrapText="1"/>
    </xf>
    <xf numFmtId="0" fontId="11" fillId="0" borderId="3" xfId="0" applyFont="1" applyFill="1" applyBorder="1" applyAlignment="1">
      <alignment vertical="center" wrapText="1"/>
    </xf>
    <xf numFmtId="0" fontId="10" fillId="0" borderId="3" xfId="0" applyFont="1" applyBorder="1" applyAlignment="1">
      <alignment horizontal="center" wrapText="1"/>
    </xf>
    <xf numFmtId="0" fontId="3" fillId="7" borderId="22" xfId="0" applyFont="1" applyFill="1" applyBorder="1" applyAlignment="1">
      <alignment horizontal="center" vertical="center" wrapText="1"/>
    </xf>
    <xf numFmtId="0" fontId="3" fillId="7" borderId="21" xfId="0" applyFont="1" applyFill="1" applyBorder="1" applyAlignment="1">
      <alignment horizontal="center" vertical="center" wrapText="1"/>
    </xf>
    <xf numFmtId="0" fontId="3" fillId="7" borderId="25" xfId="0" applyFont="1" applyFill="1" applyBorder="1" applyAlignment="1">
      <alignment horizontal="center" vertical="center" wrapText="1"/>
    </xf>
    <xf numFmtId="0" fontId="3" fillId="7" borderId="7" xfId="0" applyFont="1" applyFill="1" applyBorder="1" applyAlignment="1">
      <alignment vertical="center" wrapText="1"/>
    </xf>
    <xf numFmtId="0" fontId="10" fillId="0" borderId="2" xfId="0" applyFont="1" applyBorder="1" applyAlignment="1">
      <alignment horizontal="center" vertical="center"/>
    </xf>
    <xf numFmtId="0" fontId="10" fillId="0" borderId="2" xfId="0" applyFont="1" applyBorder="1" applyAlignment="1">
      <alignment horizontal="center" wrapText="1"/>
    </xf>
    <xf numFmtId="0" fontId="10" fillId="0" borderId="3" xfId="10" applyFont="1" applyFill="1" applyBorder="1" applyAlignment="1">
      <alignment vertical="center" wrapText="1"/>
    </xf>
    <xf numFmtId="0" fontId="22" fillId="0" borderId="3" xfId="0" applyFont="1" applyBorder="1" applyAlignment="1">
      <alignment horizontal="center" wrapText="1"/>
    </xf>
    <xf numFmtId="0" fontId="10" fillId="0" borderId="3" xfId="0" applyFont="1" applyBorder="1"/>
    <xf numFmtId="0" fontId="10" fillId="0" borderId="2" xfId="0" applyFont="1" applyFill="1" applyBorder="1" applyAlignment="1">
      <alignment horizontal="center" wrapText="1"/>
    </xf>
    <xf numFmtId="0" fontId="10" fillId="0" borderId="2" xfId="0" applyFont="1" applyBorder="1" applyAlignment="1">
      <alignment wrapText="1"/>
    </xf>
  </cellXfs>
  <cellStyles count="32">
    <cellStyle name="Hipervínculo" xfId="31" builtinId="8"/>
    <cellStyle name="Millares" xfId="24" builtinId="3"/>
    <cellStyle name="Millares [0]" xfId="25" builtinId="6"/>
    <cellStyle name="Millares [0] 2" xfId="3"/>
    <cellStyle name="Millares [0] 2 2" xfId="29"/>
    <cellStyle name="Millares 10" xfId="23"/>
    <cellStyle name="Millares 2" xfId="4"/>
    <cellStyle name="Millares 2 2" xfId="5"/>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209550</xdr:colOff>
      <xdr:row>40</xdr:row>
      <xdr:rowOff>152400</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10058400"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2</xdr:col>
      <xdr:colOff>122464</xdr:colOff>
      <xdr:row>4</xdr:row>
      <xdr:rowOff>27213</xdr:rowOff>
    </xdr:to>
    <xdr:pic>
      <xdr:nvPicPr>
        <xdr:cNvPr id="2" name="Imagen 46" descr="Recorte de pantalla">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 y="0"/>
          <a:ext cx="5347607" cy="15648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40822</xdr:colOff>
      <xdr:row>0</xdr:row>
      <xdr:rowOff>13609</xdr:rowOff>
    </xdr:from>
    <xdr:ext cx="5497286" cy="1592034"/>
    <xdr:pic>
      <xdr:nvPicPr>
        <xdr:cNvPr id="2" name="Imagen 46" descr="Recorte de pantalla">
          <a:extLst>
            <a:ext uri="{FF2B5EF4-FFF2-40B4-BE49-F238E27FC236}">
              <a16:creationId xmlns:a16="http://schemas.microsoft.com/office/drawing/2014/main" xmlns="" id="{A6DF9A62-487C-499F-A535-9D42470BD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2" y="13609"/>
          <a:ext cx="5497286" cy="159203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79375</xdr:colOff>
      <xdr:row>0</xdr:row>
      <xdr:rowOff>15874</xdr:rowOff>
    </xdr:from>
    <xdr:to>
      <xdr:col>2</xdr:col>
      <xdr:colOff>68037</xdr:colOff>
      <xdr:row>3</xdr:row>
      <xdr:rowOff>571499</xdr:rowOff>
    </xdr:to>
    <xdr:pic>
      <xdr:nvPicPr>
        <xdr:cNvPr id="2" name="Imagen 46" descr="Recorte de pantalla">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5874"/>
          <a:ext cx="4873626" cy="15353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27214</xdr:colOff>
      <xdr:row>0</xdr:row>
      <xdr:rowOff>15875</xdr:rowOff>
    </xdr:from>
    <xdr:to>
      <xdr:col>2</xdr:col>
      <xdr:colOff>0</xdr:colOff>
      <xdr:row>3</xdr:row>
      <xdr:rowOff>476250</xdr:rowOff>
    </xdr:to>
    <xdr:pic>
      <xdr:nvPicPr>
        <xdr:cNvPr id="2" name="Imagen 46" descr="Recorte de pantalla">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 y="15875"/>
          <a:ext cx="4980215" cy="14400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infotepsai.edu.co/index.php/atencion-al-ciudadano/peticiones-quejas-y-reclamos" TargetMode="External"/><Relationship Id="rId7" Type="http://schemas.openxmlformats.org/officeDocument/2006/relationships/drawing" Target="../drawings/drawing2.xml"/><Relationship Id="rId2" Type="http://schemas.openxmlformats.org/officeDocument/2006/relationships/hyperlink" Target="http://infotepsai.edu.co/index.php/transparencia" TargetMode="External"/><Relationship Id="rId1" Type="http://schemas.openxmlformats.org/officeDocument/2006/relationships/hyperlink" Target="http://infotepsai.edu.co/index.php/transparencia" TargetMode="External"/><Relationship Id="rId6" Type="http://schemas.openxmlformats.org/officeDocument/2006/relationships/printerSettings" Target="../printerSettings/printerSettings2.bin"/><Relationship Id="rId5" Type="http://schemas.openxmlformats.org/officeDocument/2006/relationships/hyperlink" Target="http://infotepsai.edu.co/index.php/informacion-de-interes/informacion-adicional" TargetMode="External"/><Relationship Id="rId4" Type="http://schemas.openxmlformats.org/officeDocument/2006/relationships/hyperlink" Target="http://infotepsai.edu.co/images/descargables/PA-GLAF-DS-004_Protocolo-de-Atencin-al-Ciudadano_V1.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L276"/>
  <sheetViews>
    <sheetView topLeftCell="A180" zoomScale="89" zoomScaleNormal="89" workbookViewId="0">
      <selection activeCell="K176" sqref="K176"/>
    </sheetView>
  </sheetViews>
  <sheetFormatPr baseColWidth="10" defaultRowHeight="14.25" x14ac:dyDescent="0.2"/>
  <cols>
    <col min="1" max="1" width="23.140625" style="143" customWidth="1"/>
    <col min="2" max="2" width="37" style="143" customWidth="1"/>
    <col min="3" max="3" width="44" style="143" customWidth="1"/>
    <col min="4" max="4" width="31.5703125" style="143" customWidth="1"/>
    <col min="5" max="5" width="56.28515625" style="143" customWidth="1"/>
    <col min="6" max="6" width="23.140625" style="143" hidden="1" customWidth="1"/>
    <col min="7" max="7" width="44.5703125" style="143" hidden="1" customWidth="1"/>
    <col min="8" max="8" width="46.42578125" style="143" hidden="1" customWidth="1"/>
    <col min="9" max="9" width="18" style="243" customWidth="1"/>
    <col min="10" max="10" width="34.85546875" style="144" customWidth="1"/>
    <col min="11" max="11" width="75.42578125" style="144" customWidth="1"/>
    <col min="12" max="12" width="40.7109375" style="144" customWidth="1"/>
    <col min="13" max="16384" width="11.42578125" style="143"/>
  </cols>
  <sheetData>
    <row r="1" spans="1:12" s="134" customFormat="1" ht="15" x14ac:dyDescent="0.25">
      <c r="A1" s="132"/>
      <c r="B1" s="133"/>
      <c r="D1" s="135"/>
      <c r="F1" s="136"/>
      <c r="G1" s="135"/>
      <c r="H1" s="137"/>
      <c r="I1" s="132"/>
      <c r="J1" s="135"/>
      <c r="K1" s="135"/>
      <c r="L1" s="135"/>
    </row>
    <row r="2" spans="1:12" s="134" customFormat="1" ht="72" customHeight="1" x14ac:dyDescent="0.25">
      <c r="A2" s="272" t="s">
        <v>493</v>
      </c>
      <c r="B2" s="273"/>
      <c r="C2" s="230" t="s">
        <v>492</v>
      </c>
      <c r="D2" s="231"/>
      <c r="E2" s="231"/>
      <c r="F2" s="231"/>
      <c r="G2" s="231"/>
      <c r="H2" s="231"/>
      <c r="I2" s="132"/>
      <c r="J2" s="135"/>
      <c r="K2" s="135"/>
      <c r="L2" s="135"/>
    </row>
    <row r="3" spans="1:12" s="134" customFormat="1" ht="15" hidden="1" x14ac:dyDescent="0.25">
      <c r="B3" s="135"/>
      <c r="D3" s="136"/>
      <c r="E3" s="135"/>
      <c r="F3" s="137"/>
      <c r="I3" s="132"/>
      <c r="J3" s="135"/>
      <c r="K3" s="135"/>
      <c r="L3" s="135"/>
    </row>
    <row r="4" spans="1:12" s="134" customFormat="1" ht="32.25" hidden="1" customHeight="1" x14ac:dyDescent="0.25">
      <c r="A4" s="274" t="s">
        <v>825</v>
      </c>
      <c r="B4" s="274"/>
      <c r="C4" s="274"/>
      <c r="D4" s="274"/>
      <c r="E4" s="274"/>
      <c r="F4" s="274"/>
      <c r="G4" s="274"/>
      <c r="H4" s="274"/>
      <c r="I4" s="132"/>
      <c r="J4" s="135"/>
      <c r="K4" s="135"/>
      <c r="L4" s="135"/>
    </row>
    <row r="5" spans="1:12" s="134" customFormat="1" ht="77.25" hidden="1" customHeight="1" x14ac:dyDescent="0.25">
      <c r="A5" s="138" t="s">
        <v>132</v>
      </c>
      <c r="B5" s="138" t="s">
        <v>133</v>
      </c>
      <c r="C5" s="138" t="s">
        <v>134</v>
      </c>
      <c r="D5" s="138" t="s">
        <v>135</v>
      </c>
      <c r="E5" s="138" t="s">
        <v>136</v>
      </c>
      <c r="F5" s="139" t="s">
        <v>137</v>
      </c>
      <c r="G5" s="139" t="s">
        <v>138</v>
      </c>
      <c r="H5" s="139" t="s">
        <v>139</v>
      </c>
      <c r="I5" s="132"/>
      <c r="J5" s="135"/>
      <c r="K5" s="135"/>
      <c r="L5" s="135"/>
    </row>
    <row r="6" spans="1:12" ht="71.25" hidden="1" x14ac:dyDescent="0.2">
      <c r="A6" s="264" t="s">
        <v>140</v>
      </c>
      <c r="B6" s="264" t="s">
        <v>141</v>
      </c>
      <c r="C6" s="264" t="s">
        <v>142</v>
      </c>
      <c r="D6" s="140" t="s">
        <v>143</v>
      </c>
      <c r="E6" s="141" t="s">
        <v>144</v>
      </c>
      <c r="F6" s="142">
        <f>160*5547245</f>
        <v>887559200</v>
      </c>
      <c r="G6" s="115"/>
      <c r="H6" s="115"/>
    </row>
    <row r="7" spans="1:12" ht="42.75" hidden="1" x14ac:dyDescent="0.2">
      <c r="A7" s="269"/>
      <c r="B7" s="269"/>
      <c r="C7" s="269"/>
      <c r="D7" s="140" t="s">
        <v>824</v>
      </c>
      <c r="E7" s="141" t="s">
        <v>144</v>
      </c>
      <c r="F7" s="142">
        <v>95</v>
      </c>
      <c r="G7" s="115"/>
      <c r="H7" s="115"/>
    </row>
    <row r="8" spans="1:12" ht="57" hidden="1" x14ac:dyDescent="0.2">
      <c r="A8" s="269"/>
      <c r="B8" s="265"/>
      <c r="C8" s="265"/>
      <c r="D8" s="140" t="s">
        <v>145</v>
      </c>
      <c r="E8" s="141" t="s">
        <v>146</v>
      </c>
      <c r="F8" s="145">
        <v>1</v>
      </c>
      <c r="G8" s="115"/>
      <c r="H8" s="115"/>
    </row>
    <row r="9" spans="1:12" ht="85.5" hidden="1" x14ac:dyDescent="0.2">
      <c r="A9" s="269"/>
      <c r="B9" s="141" t="s">
        <v>147</v>
      </c>
      <c r="C9" s="264" t="s">
        <v>148</v>
      </c>
      <c r="D9" s="140" t="s">
        <v>149</v>
      </c>
      <c r="E9" s="141" t="s">
        <v>144</v>
      </c>
      <c r="F9" s="142">
        <v>95</v>
      </c>
      <c r="G9" s="115"/>
      <c r="H9" s="115"/>
    </row>
    <row r="10" spans="1:12" ht="99.75" hidden="1" customHeight="1" x14ac:dyDescent="0.2">
      <c r="A10" s="269"/>
      <c r="B10" s="264" t="s">
        <v>150</v>
      </c>
      <c r="C10" s="269"/>
      <c r="D10" s="140" t="s">
        <v>151</v>
      </c>
      <c r="E10" s="141" t="s">
        <v>144</v>
      </c>
      <c r="F10" s="142">
        <v>30</v>
      </c>
      <c r="G10" s="115"/>
      <c r="H10" s="115"/>
    </row>
    <row r="11" spans="1:12" ht="99.75" hidden="1" customHeight="1" x14ac:dyDescent="0.2">
      <c r="A11" s="269"/>
      <c r="B11" s="269"/>
      <c r="C11" s="269"/>
      <c r="D11" s="140" t="s">
        <v>823</v>
      </c>
      <c r="E11" s="141" t="s">
        <v>144</v>
      </c>
      <c r="F11" s="142">
        <v>11</v>
      </c>
      <c r="G11" s="115"/>
      <c r="H11" s="115"/>
    </row>
    <row r="12" spans="1:12" ht="42.75" hidden="1" customHeight="1" x14ac:dyDescent="0.2">
      <c r="A12" s="269"/>
      <c r="B12" s="269"/>
      <c r="C12" s="269"/>
      <c r="D12" s="140" t="s">
        <v>152</v>
      </c>
      <c r="E12" s="141" t="s">
        <v>144</v>
      </c>
      <c r="F12" s="142">
        <v>7000</v>
      </c>
      <c r="G12" s="115"/>
      <c r="H12" s="115"/>
    </row>
    <row r="13" spans="1:12" ht="42.75" hidden="1" customHeight="1" x14ac:dyDescent="0.2">
      <c r="A13" s="269"/>
      <c r="B13" s="265"/>
      <c r="C13" s="265"/>
      <c r="D13" s="140" t="s">
        <v>153</v>
      </c>
      <c r="E13" s="141" t="s">
        <v>144</v>
      </c>
      <c r="F13" s="142">
        <v>15000</v>
      </c>
      <c r="G13" s="115"/>
      <c r="H13" s="115"/>
    </row>
    <row r="14" spans="1:12" ht="79.150000000000006" hidden="1" customHeight="1" x14ac:dyDescent="0.2">
      <c r="A14" s="269"/>
      <c r="B14" s="264" t="s">
        <v>154</v>
      </c>
      <c r="C14" s="264" t="s">
        <v>155</v>
      </c>
      <c r="D14" s="140" t="s">
        <v>156</v>
      </c>
      <c r="E14" s="141" t="s">
        <v>144</v>
      </c>
      <c r="F14" s="142">
        <v>160</v>
      </c>
      <c r="G14" s="115"/>
      <c r="H14" s="115"/>
    </row>
    <row r="15" spans="1:12" ht="55.9" hidden="1" customHeight="1" x14ac:dyDescent="0.2">
      <c r="A15" s="269"/>
      <c r="B15" s="269"/>
      <c r="C15" s="269"/>
      <c r="D15" s="140" t="s">
        <v>157</v>
      </c>
      <c r="E15" s="141" t="s">
        <v>144</v>
      </c>
      <c r="F15" s="142">
        <v>2200</v>
      </c>
      <c r="G15" s="115"/>
      <c r="H15" s="115"/>
    </row>
    <row r="16" spans="1:12" ht="28.5" hidden="1" x14ac:dyDescent="0.2">
      <c r="A16" s="269"/>
      <c r="B16" s="265"/>
      <c r="C16" s="265"/>
      <c r="D16" s="140" t="s">
        <v>158</v>
      </c>
      <c r="E16" s="141" t="s">
        <v>144</v>
      </c>
      <c r="F16" s="142">
        <v>1000</v>
      </c>
      <c r="G16" s="115"/>
      <c r="H16" s="115"/>
    </row>
    <row r="17" spans="1:8" ht="57" hidden="1" customHeight="1" x14ac:dyDescent="0.2">
      <c r="A17" s="269"/>
      <c r="B17" s="264" t="s">
        <v>159</v>
      </c>
      <c r="C17" s="264" t="s">
        <v>160</v>
      </c>
      <c r="D17" s="140" t="s">
        <v>161</v>
      </c>
      <c r="E17" s="141" t="s">
        <v>144</v>
      </c>
      <c r="F17" s="142">
        <v>4000</v>
      </c>
      <c r="G17" s="115"/>
      <c r="H17" s="115"/>
    </row>
    <row r="18" spans="1:8" ht="42.75" hidden="1" customHeight="1" x14ac:dyDescent="0.2">
      <c r="A18" s="269"/>
      <c r="B18" s="269"/>
      <c r="C18" s="269"/>
      <c r="D18" s="146" t="s">
        <v>162</v>
      </c>
      <c r="E18" s="141" t="s">
        <v>144</v>
      </c>
      <c r="F18" s="142">
        <v>90000</v>
      </c>
      <c r="G18" s="115"/>
      <c r="H18" s="115"/>
    </row>
    <row r="19" spans="1:8" ht="57" hidden="1" customHeight="1" x14ac:dyDescent="0.2">
      <c r="A19" s="269"/>
      <c r="B19" s="269"/>
      <c r="C19" s="269"/>
      <c r="D19" s="140" t="s">
        <v>163</v>
      </c>
      <c r="E19" s="141" t="s">
        <v>144</v>
      </c>
      <c r="F19" s="142">
        <v>3864</v>
      </c>
      <c r="G19" s="115"/>
      <c r="H19" s="115"/>
    </row>
    <row r="20" spans="1:8" ht="28.5" hidden="1" customHeight="1" x14ac:dyDescent="0.2">
      <c r="A20" s="269"/>
      <c r="B20" s="269"/>
      <c r="C20" s="269"/>
      <c r="D20" s="146" t="s">
        <v>164</v>
      </c>
      <c r="E20" s="141" t="s">
        <v>144</v>
      </c>
      <c r="F20" s="142">
        <v>3000</v>
      </c>
      <c r="G20" s="115"/>
      <c r="H20" s="115"/>
    </row>
    <row r="21" spans="1:8" ht="97.15" hidden="1" customHeight="1" x14ac:dyDescent="0.2">
      <c r="A21" s="269"/>
      <c r="B21" s="269"/>
      <c r="C21" s="269"/>
      <c r="D21" s="140" t="s">
        <v>165</v>
      </c>
      <c r="E21" s="141" t="s">
        <v>144</v>
      </c>
      <c r="F21" s="142">
        <v>1000000</v>
      </c>
      <c r="G21" s="115"/>
      <c r="H21" s="115"/>
    </row>
    <row r="22" spans="1:8" ht="78.599999999999994" hidden="1" customHeight="1" x14ac:dyDescent="0.2">
      <c r="A22" s="269"/>
      <c r="B22" s="269"/>
      <c r="C22" s="269"/>
      <c r="D22" s="146" t="s">
        <v>166</v>
      </c>
      <c r="E22" s="141" t="s">
        <v>144</v>
      </c>
      <c r="F22" s="142">
        <v>1500000</v>
      </c>
      <c r="G22" s="115"/>
      <c r="H22" s="115"/>
    </row>
    <row r="23" spans="1:8" ht="70.150000000000006" hidden="1" customHeight="1" x14ac:dyDescent="0.2">
      <c r="A23" s="269"/>
      <c r="B23" s="269"/>
      <c r="C23" s="269"/>
      <c r="D23" s="146" t="s">
        <v>167</v>
      </c>
      <c r="E23" s="141" t="s">
        <v>144</v>
      </c>
      <c r="F23" s="142">
        <v>5</v>
      </c>
      <c r="G23" s="115"/>
      <c r="H23" s="115"/>
    </row>
    <row r="24" spans="1:8" ht="47.45" hidden="1" customHeight="1" x14ac:dyDescent="0.2">
      <c r="A24" s="269"/>
      <c r="B24" s="269"/>
      <c r="C24" s="269"/>
      <c r="D24" s="146" t="s">
        <v>168</v>
      </c>
      <c r="E24" s="141" t="s">
        <v>144</v>
      </c>
      <c r="F24" s="142">
        <v>3000</v>
      </c>
      <c r="G24" s="115"/>
      <c r="H24" s="115"/>
    </row>
    <row r="25" spans="1:8" ht="45" hidden="1" customHeight="1" x14ac:dyDescent="0.2">
      <c r="A25" s="269"/>
      <c r="B25" s="269"/>
      <c r="C25" s="269"/>
      <c r="D25" s="146" t="s">
        <v>169</v>
      </c>
      <c r="E25" s="141" t="s">
        <v>144</v>
      </c>
      <c r="F25" s="142">
        <v>1</v>
      </c>
      <c r="G25" s="115"/>
      <c r="H25" s="115"/>
    </row>
    <row r="26" spans="1:8" ht="57" hidden="1" x14ac:dyDescent="0.2">
      <c r="A26" s="269"/>
      <c r="B26" s="269"/>
      <c r="C26" s="269"/>
      <c r="D26" s="146" t="s">
        <v>170</v>
      </c>
      <c r="E26" s="141" t="s">
        <v>144</v>
      </c>
      <c r="F26" s="142">
        <v>95</v>
      </c>
      <c r="G26" s="115"/>
      <c r="H26" s="115"/>
    </row>
    <row r="27" spans="1:8" ht="109.15" hidden="1" customHeight="1" x14ac:dyDescent="0.2">
      <c r="A27" s="269"/>
      <c r="B27" s="269"/>
      <c r="C27" s="269"/>
      <c r="D27" s="140" t="s">
        <v>171</v>
      </c>
      <c r="E27" s="141" t="s">
        <v>144</v>
      </c>
      <c r="F27" s="142">
        <v>1300</v>
      </c>
      <c r="G27" s="115"/>
      <c r="H27" s="115"/>
    </row>
    <row r="28" spans="1:8" ht="98.45" hidden="1" customHeight="1" x14ac:dyDescent="0.2">
      <c r="A28" s="269"/>
      <c r="B28" s="269"/>
      <c r="C28" s="269"/>
      <c r="D28" s="140" t="s">
        <v>172</v>
      </c>
      <c r="E28" s="141" t="s">
        <v>144</v>
      </c>
      <c r="F28" s="142">
        <v>520</v>
      </c>
      <c r="G28" s="115"/>
      <c r="H28" s="115"/>
    </row>
    <row r="29" spans="1:8" ht="81.599999999999994" hidden="1" customHeight="1" x14ac:dyDescent="0.2">
      <c r="A29" s="269"/>
      <c r="B29" s="265"/>
      <c r="C29" s="265"/>
      <c r="D29" s="140" t="s">
        <v>173</v>
      </c>
      <c r="E29" s="141" t="s">
        <v>144</v>
      </c>
      <c r="F29" s="142">
        <v>370</v>
      </c>
      <c r="G29" s="115"/>
      <c r="H29" s="115"/>
    </row>
    <row r="30" spans="1:8" ht="57" hidden="1" customHeight="1" x14ac:dyDescent="0.2">
      <c r="A30" s="269"/>
      <c r="B30" s="264" t="s">
        <v>174</v>
      </c>
      <c r="C30" s="264" t="s">
        <v>175</v>
      </c>
      <c r="D30" s="140" t="s">
        <v>176</v>
      </c>
      <c r="E30" s="141" t="s">
        <v>144</v>
      </c>
      <c r="F30" s="142">
        <v>1</v>
      </c>
      <c r="G30" s="115"/>
      <c r="H30" s="115"/>
    </row>
    <row r="31" spans="1:8" ht="42.75" hidden="1" customHeight="1" x14ac:dyDescent="0.2">
      <c r="A31" s="269"/>
      <c r="B31" s="269"/>
      <c r="C31" s="269"/>
      <c r="D31" s="146" t="s">
        <v>177</v>
      </c>
      <c r="E31" s="141" t="s">
        <v>144</v>
      </c>
      <c r="F31" s="142">
        <v>1</v>
      </c>
      <c r="G31" s="115"/>
      <c r="H31" s="115"/>
    </row>
    <row r="32" spans="1:8" ht="42.75" hidden="1" customHeight="1" x14ac:dyDescent="0.2">
      <c r="A32" s="269"/>
      <c r="B32" s="265"/>
      <c r="C32" s="265"/>
      <c r="D32" s="146" t="s">
        <v>178</v>
      </c>
      <c r="E32" s="141" t="s">
        <v>144</v>
      </c>
      <c r="F32" s="142">
        <v>1</v>
      </c>
      <c r="G32" s="115"/>
      <c r="H32" s="115"/>
    </row>
    <row r="33" spans="1:8" ht="71.25" hidden="1" customHeight="1" x14ac:dyDescent="0.2">
      <c r="A33" s="269"/>
      <c r="B33" s="141"/>
      <c r="C33" s="141"/>
      <c r="D33" s="140" t="s">
        <v>179</v>
      </c>
      <c r="E33" s="141" t="s">
        <v>146</v>
      </c>
      <c r="F33" s="145">
        <v>0.8</v>
      </c>
      <c r="G33" s="115"/>
      <c r="H33" s="115"/>
    </row>
    <row r="34" spans="1:8" ht="85.5" hidden="1" customHeight="1" x14ac:dyDescent="0.2">
      <c r="A34" s="269"/>
      <c r="B34" s="264" t="s">
        <v>180</v>
      </c>
      <c r="C34" s="264" t="s">
        <v>181</v>
      </c>
      <c r="D34" s="146" t="s">
        <v>182</v>
      </c>
      <c r="E34" s="141" t="s">
        <v>146</v>
      </c>
      <c r="F34" s="145">
        <v>0.7</v>
      </c>
      <c r="G34" s="115"/>
      <c r="H34" s="115"/>
    </row>
    <row r="35" spans="1:8" ht="57" hidden="1" customHeight="1" x14ac:dyDescent="0.2">
      <c r="A35" s="269"/>
      <c r="B35" s="265"/>
      <c r="C35" s="265"/>
      <c r="D35" s="140" t="s">
        <v>183</v>
      </c>
      <c r="E35" s="141" t="s">
        <v>146</v>
      </c>
      <c r="F35" s="145">
        <v>0.8</v>
      </c>
      <c r="G35" s="115"/>
      <c r="H35" s="115"/>
    </row>
    <row r="36" spans="1:8" ht="114" hidden="1" customHeight="1" x14ac:dyDescent="0.2">
      <c r="A36" s="265"/>
      <c r="B36" s="141" t="s">
        <v>184</v>
      </c>
      <c r="C36" s="141" t="s">
        <v>185</v>
      </c>
      <c r="D36" s="140" t="s">
        <v>186</v>
      </c>
      <c r="E36" s="141" t="s">
        <v>144</v>
      </c>
      <c r="F36" s="142">
        <v>16000</v>
      </c>
      <c r="G36" s="115"/>
      <c r="H36" s="115"/>
    </row>
    <row r="37" spans="1:8" ht="57" hidden="1" x14ac:dyDescent="0.2">
      <c r="A37" s="264" t="s">
        <v>187</v>
      </c>
      <c r="B37" s="264" t="s">
        <v>188</v>
      </c>
      <c r="C37" s="141" t="s">
        <v>189</v>
      </c>
      <c r="D37" s="147" t="s">
        <v>190</v>
      </c>
      <c r="E37" s="141" t="s">
        <v>146</v>
      </c>
      <c r="F37" s="145">
        <v>1</v>
      </c>
      <c r="G37" s="115"/>
      <c r="H37" s="115"/>
    </row>
    <row r="38" spans="1:8" ht="126" hidden="1" customHeight="1" x14ac:dyDescent="0.2">
      <c r="A38" s="265"/>
      <c r="B38" s="265"/>
      <c r="C38" s="141"/>
      <c r="D38" s="147" t="s">
        <v>191</v>
      </c>
      <c r="E38" s="141" t="s">
        <v>144</v>
      </c>
      <c r="F38" s="142">
        <v>80</v>
      </c>
      <c r="G38" s="115"/>
      <c r="H38" s="115"/>
    </row>
    <row r="39" spans="1:8" ht="61.15" hidden="1" customHeight="1" x14ac:dyDescent="0.2">
      <c r="A39" s="264" t="s">
        <v>192</v>
      </c>
      <c r="B39" s="264" t="s">
        <v>193</v>
      </c>
      <c r="C39" s="141" t="s">
        <v>194</v>
      </c>
      <c r="D39" s="140" t="s">
        <v>195</v>
      </c>
      <c r="E39" s="141" t="s">
        <v>144</v>
      </c>
      <c r="F39" s="142">
        <v>2</v>
      </c>
      <c r="G39" s="115"/>
      <c r="H39" s="115"/>
    </row>
    <row r="40" spans="1:8" ht="78" hidden="1" customHeight="1" x14ac:dyDescent="0.2">
      <c r="A40" s="269"/>
      <c r="B40" s="269"/>
      <c r="C40" s="141"/>
      <c r="D40" s="140" t="s">
        <v>196</v>
      </c>
      <c r="E40" s="141" t="s">
        <v>144</v>
      </c>
      <c r="F40" s="142">
        <v>1</v>
      </c>
      <c r="G40" s="115"/>
      <c r="H40" s="115"/>
    </row>
    <row r="41" spans="1:8" ht="71.25" hidden="1" customHeight="1" x14ac:dyDescent="0.2">
      <c r="A41" s="265"/>
      <c r="B41" s="265"/>
      <c r="C41" s="141"/>
      <c r="D41" s="140" t="s">
        <v>197</v>
      </c>
      <c r="E41" s="141" t="s">
        <v>144</v>
      </c>
      <c r="F41" s="142">
        <v>3</v>
      </c>
      <c r="G41" s="115"/>
      <c r="H41" s="115"/>
    </row>
    <row r="42" spans="1:8" ht="128.25" hidden="1" x14ac:dyDescent="0.2">
      <c r="A42" s="141" t="s">
        <v>198</v>
      </c>
      <c r="B42" s="115" t="s">
        <v>199</v>
      </c>
      <c r="C42" s="141" t="s">
        <v>200</v>
      </c>
      <c r="D42" s="148" t="s">
        <v>201</v>
      </c>
      <c r="E42" s="141" t="s">
        <v>144</v>
      </c>
      <c r="F42" s="142">
        <v>12</v>
      </c>
      <c r="G42" s="115"/>
      <c r="H42" s="115"/>
    </row>
    <row r="43" spans="1:8" ht="72" hidden="1" customHeight="1" x14ac:dyDescent="0.2">
      <c r="A43" s="264" t="s">
        <v>202</v>
      </c>
      <c r="B43" s="264" t="s">
        <v>203</v>
      </c>
      <c r="C43" s="264" t="s">
        <v>204</v>
      </c>
      <c r="D43" s="140" t="s">
        <v>205</v>
      </c>
      <c r="E43" s="141" t="s">
        <v>144</v>
      </c>
      <c r="F43" s="142">
        <v>202</v>
      </c>
      <c r="G43" s="115"/>
      <c r="H43" s="115"/>
    </row>
    <row r="44" spans="1:8" ht="42.75" hidden="1" x14ac:dyDescent="0.2">
      <c r="A44" s="269"/>
      <c r="B44" s="269"/>
      <c r="C44" s="269"/>
      <c r="D44" s="140" t="s">
        <v>206</v>
      </c>
      <c r="E44" s="141" t="s">
        <v>144</v>
      </c>
      <c r="F44" s="142">
        <v>20000</v>
      </c>
      <c r="G44" s="115"/>
      <c r="H44" s="115"/>
    </row>
    <row r="45" spans="1:8" ht="57" hidden="1" x14ac:dyDescent="0.2">
      <c r="A45" s="269"/>
      <c r="B45" s="269"/>
      <c r="C45" s="269"/>
      <c r="D45" s="148" t="s">
        <v>207</v>
      </c>
      <c r="E45" s="141" t="s">
        <v>144</v>
      </c>
      <c r="F45" s="142">
        <v>101139</v>
      </c>
      <c r="G45" s="115"/>
      <c r="H45" s="115"/>
    </row>
    <row r="46" spans="1:8" ht="42.75" hidden="1" x14ac:dyDescent="0.2">
      <c r="A46" s="269"/>
      <c r="B46" s="269"/>
      <c r="C46" s="269"/>
      <c r="D46" s="140" t="s">
        <v>208</v>
      </c>
      <c r="E46" s="141" t="s">
        <v>144</v>
      </c>
      <c r="F46" s="142">
        <v>10</v>
      </c>
      <c r="G46" s="115"/>
      <c r="H46" s="115"/>
    </row>
    <row r="47" spans="1:8" ht="42.75" hidden="1" x14ac:dyDescent="0.2">
      <c r="A47" s="269"/>
      <c r="B47" s="269"/>
      <c r="C47" s="269"/>
      <c r="D47" s="140" t="s">
        <v>209</v>
      </c>
      <c r="E47" s="141" t="s">
        <v>144</v>
      </c>
      <c r="F47" s="142">
        <v>500</v>
      </c>
      <c r="G47" s="115"/>
      <c r="H47" s="115"/>
    </row>
    <row r="48" spans="1:8" ht="28.5" hidden="1" x14ac:dyDescent="0.2">
      <c r="A48" s="269"/>
      <c r="B48" s="269"/>
      <c r="C48" s="269"/>
      <c r="D48" s="140" t="s">
        <v>210</v>
      </c>
      <c r="E48" s="141" t="s">
        <v>144</v>
      </c>
      <c r="F48" s="142">
        <v>11669</v>
      </c>
      <c r="G48" s="115"/>
      <c r="H48" s="115"/>
    </row>
    <row r="49" spans="1:8" ht="42.75" hidden="1" x14ac:dyDescent="0.2">
      <c r="A49" s="269"/>
      <c r="B49" s="269"/>
      <c r="C49" s="269"/>
      <c r="D49" s="140" t="s">
        <v>211</v>
      </c>
      <c r="E49" s="141" t="s">
        <v>144</v>
      </c>
      <c r="F49" s="142">
        <v>1000</v>
      </c>
      <c r="G49" s="115"/>
      <c r="H49" s="115"/>
    </row>
    <row r="50" spans="1:8" ht="42.75" hidden="1" x14ac:dyDescent="0.2">
      <c r="A50" s="269"/>
      <c r="B50" s="269"/>
      <c r="C50" s="269"/>
      <c r="D50" s="140" t="s">
        <v>212</v>
      </c>
      <c r="E50" s="141" t="s">
        <v>144</v>
      </c>
      <c r="F50" s="142">
        <v>17215</v>
      </c>
      <c r="G50" s="115"/>
      <c r="H50" s="115"/>
    </row>
    <row r="51" spans="1:8" ht="28.5" hidden="1" x14ac:dyDescent="0.2">
      <c r="A51" s="269"/>
      <c r="B51" s="269"/>
      <c r="C51" s="269"/>
      <c r="D51" s="140" t="s">
        <v>213</v>
      </c>
      <c r="E51" s="141" t="s">
        <v>144</v>
      </c>
      <c r="F51" s="142">
        <v>5</v>
      </c>
      <c r="G51" s="115"/>
      <c r="H51" s="115"/>
    </row>
    <row r="52" spans="1:8" ht="42.75" hidden="1" x14ac:dyDescent="0.2">
      <c r="A52" s="269"/>
      <c r="B52" s="269"/>
      <c r="C52" s="269"/>
      <c r="D52" s="140" t="s">
        <v>214</v>
      </c>
      <c r="E52" s="141" t="s">
        <v>144</v>
      </c>
      <c r="F52" s="142">
        <v>500</v>
      </c>
      <c r="G52" s="115"/>
      <c r="H52" s="115"/>
    </row>
    <row r="53" spans="1:8" ht="57" hidden="1" x14ac:dyDescent="0.2">
      <c r="A53" s="269"/>
      <c r="B53" s="269"/>
      <c r="C53" s="269"/>
      <c r="D53" s="140" t="s">
        <v>215</v>
      </c>
      <c r="E53" s="141" t="s">
        <v>144</v>
      </c>
      <c r="F53" s="142"/>
      <c r="G53" s="115"/>
      <c r="H53" s="115"/>
    </row>
    <row r="54" spans="1:8" ht="42.75" hidden="1" x14ac:dyDescent="0.2">
      <c r="A54" s="269"/>
      <c r="B54" s="269"/>
      <c r="C54" s="269"/>
      <c r="D54" s="140" t="s">
        <v>216</v>
      </c>
      <c r="E54" s="141" t="s">
        <v>144</v>
      </c>
      <c r="F54" s="142">
        <v>4594</v>
      </c>
      <c r="G54" s="115"/>
      <c r="H54" s="115"/>
    </row>
    <row r="55" spans="1:8" ht="42.75" hidden="1" x14ac:dyDescent="0.2">
      <c r="A55" s="269"/>
      <c r="B55" s="269"/>
      <c r="C55" s="269"/>
      <c r="D55" s="140" t="s">
        <v>217</v>
      </c>
      <c r="E55" s="141" t="s">
        <v>144</v>
      </c>
      <c r="F55" s="142">
        <v>4</v>
      </c>
      <c r="G55" s="115"/>
      <c r="H55" s="115"/>
    </row>
    <row r="56" spans="1:8" ht="71.25" hidden="1" x14ac:dyDescent="0.2">
      <c r="A56" s="269"/>
      <c r="B56" s="269"/>
      <c r="C56" s="269"/>
      <c r="D56" s="140" t="s">
        <v>218</v>
      </c>
      <c r="E56" s="141" t="s">
        <v>144</v>
      </c>
      <c r="F56" s="142">
        <v>1</v>
      </c>
      <c r="G56" s="115"/>
      <c r="H56" s="115"/>
    </row>
    <row r="57" spans="1:8" ht="28.5" hidden="1" x14ac:dyDescent="0.2">
      <c r="A57" s="269"/>
      <c r="B57" s="269"/>
      <c r="C57" s="269"/>
      <c r="D57" s="148" t="s">
        <v>219</v>
      </c>
      <c r="E57" s="141" t="s">
        <v>144</v>
      </c>
      <c r="F57" s="142">
        <v>21573</v>
      </c>
      <c r="G57" s="115"/>
      <c r="H57" s="115"/>
    </row>
    <row r="58" spans="1:8" ht="42.75" hidden="1" x14ac:dyDescent="0.2">
      <c r="A58" s="269"/>
      <c r="B58" s="269"/>
      <c r="C58" s="269"/>
      <c r="D58" s="148" t="s">
        <v>220</v>
      </c>
      <c r="E58" s="141" t="s">
        <v>144</v>
      </c>
      <c r="F58" s="142">
        <v>7144</v>
      </c>
      <c r="G58" s="115"/>
      <c r="H58" s="115"/>
    </row>
    <row r="59" spans="1:8" ht="28.5" hidden="1" x14ac:dyDescent="0.2">
      <c r="A59" s="269"/>
      <c r="B59" s="269"/>
      <c r="C59" s="269"/>
      <c r="D59" s="140" t="s">
        <v>221</v>
      </c>
      <c r="E59" s="141" t="s">
        <v>144</v>
      </c>
      <c r="F59" s="142">
        <v>20000</v>
      </c>
      <c r="G59" s="115"/>
      <c r="H59" s="115"/>
    </row>
    <row r="60" spans="1:8" ht="28.5" hidden="1" x14ac:dyDescent="0.2">
      <c r="A60" s="269"/>
      <c r="B60" s="269"/>
      <c r="C60" s="269"/>
      <c r="D60" s="140" t="s">
        <v>222</v>
      </c>
      <c r="E60" s="141" t="s">
        <v>144</v>
      </c>
      <c r="F60" s="142"/>
      <c r="G60" s="115"/>
      <c r="H60" s="115"/>
    </row>
    <row r="61" spans="1:8" ht="128.25" hidden="1" x14ac:dyDescent="0.2">
      <c r="A61" s="269"/>
      <c r="B61" s="269"/>
      <c r="C61" s="269"/>
      <c r="D61" s="148" t="s">
        <v>223</v>
      </c>
      <c r="E61" s="141" t="s">
        <v>144</v>
      </c>
      <c r="F61" s="142">
        <v>82615</v>
      </c>
      <c r="G61" s="115"/>
      <c r="H61" s="115"/>
    </row>
    <row r="62" spans="1:8" ht="42.75" hidden="1" x14ac:dyDescent="0.2">
      <c r="A62" s="269"/>
      <c r="B62" s="269"/>
      <c r="C62" s="269"/>
      <c r="D62" s="140" t="s">
        <v>224</v>
      </c>
      <c r="E62" s="141" t="s">
        <v>144</v>
      </c>
      <c r="F62" s="142">
        <v>500</v>
      </c>
      <c r="G62" s="115"/>
      <c r="H62" s="115"/>
    </row>
    <row r="63" spans="1:8" ht="28.5" hidden="1" x14ac:dyDescent="0.2">
      <c r="A63" s="269"/>
      <c r="B63" s="269"/>
      <c r="C63" s="269"/>
      <c r="D63" s="140" t="s">
        <v>225</v>
      </c>
      <c r="E63" s="141" t="s">
        <v>144</v>
      </c>
      <c r="F63" s="142">
        <v>8442</v>
      </c>
      <c r="G63" s="115"/>
      <c r="H63" s="115"/>
    </row>
    <row r="64" spans="1:8" ht="57" hidden="1" x14ac:dyDescent="0.2">
      <c r="A64" s="265"/>
      <c r="B64" s="265"/>
      <c r="C64" s="265"/>
      <c r="D64" s="140" t="s">
        <v>226</v>
      </c>
      <c r="E64" s="141" t="s">
        <v>144</v>
      </c>
      <c r="F64" s="142">
        <v>331</v>
      </c>
      <c r="G64" s="115"/>
      <c r="H64" s="115"/>
    </row>
    <row r="65" spans="1:12" ht="94.9" hidden="1" customHeight="1" x14ac:dyDescent="0.2">
      <c r="A65" s="264" t="s">
        <v>227</v>
      </c>
      <c r="B65" s="264" t="s">
        <v>227</v>
      </c>
      <c r="C65" s="264" t="s">
        <v>228</v>
      </c>
      <c r="D65" s="146" t="s">
        <v>229</v>
      </c>
      <c r="E65" s="141" t="s">
        <v>144</v>
      </c>
      <c r="F65" s="142">
        <v>1</v>
      </c>
      <c r="G65" s="115"/>
      <c r="H65" s="115"/>
    </row>
    <row r="66" spans="1:12" ht="89.45" hidden="1" customHeight="1" x14ac:dyDescent="0.2">
      <c r="A66" s="265"/>
      <c r="B66" s="265"/>
      <c r="C66" s="265"/>
      <c r="D66" s="146" t="s">
        <v>230</v>
      </c>
      <c r="E66" s="141" t="s">
        <v>144</v>
      </c>
      <c r="F66" s="142">
        <v>100</v>
      </c>
      <c r="G66" s="115"/>
      <c r="H66" s="115"/>
    </row>
    <row r="67" spans="1:12" ht="89.45" hidden="1" customHeight="1" thickBot="1" x14ac:dyDescent="0.25"/>
    <row r="68" spans="1:12" s="134" customFormat="1" ht="99" hidden="1" customHeight="1" thickBot="1" x14ac:dyDescent="0.3">
      <c r="A68" s="277" t="s">
        <v>822</v>
      </c>
      <c r="B68" s="278"/>
      <c r="C68" s="278"/>
      <c r="D68" s="278"/>
      <c r="E68" s="278"/>
      <c r="F68" s="278"/>
      <c r="G68" s="278"/>
      <c r="H68" s="278"/>
      <c r="I68" s="132"/>
      <c r="J68" s="135"/>
      <c r="K68" s="135"/>
      <c r="L68" s="135"/>
    </row>
    <row r="69" spans="1:12" s="134" customFormat="1" ht="71.25" hidden="1" customHeight="1" x14ac:dyDescent="0.25">
      <c r="A69" s="149" t="s">
        <v>231</v>
      </c>
      <c r="B69" s="149" t="s">
        <v>232</v>
      </c>
      <c r="C69" s="149" t="s">
        <v>233</v>
      </c>
      <c r="D69" s="149" t="s">
        <v>234</v>
      </c>
      <c r="E69" s="149" t="s">
        <v>235</v>
      </c>
      <c r="F69" s="149" t="s">
        <v>236</v>
      </c>
      <c r="G69" s="150" t="s">
        <v>237</v>
      </c>
      <c r="H69" s="149" t="s">
        <v>137</v>
      </c>
      <c r="I69" s="132"/>
      <c r="J69" s="135"/>
      <c r="K69" s="135"/>
      <c r="L69" s="135"/>
    </row>
    <row r="70" spans="1:12" s="134" customFormat="1" ht="49.5" hidden="1" customHeight="1" x14ac:dyDescent="0.25">
      <c r="A70" s="279" t="s">
        <v>238</v>
      </c>
      <c r="B70" s="280"/>
      <c r="C70" s="280"/>
      <c r="D70" s="280"/>
      <c r="E70" s="280"/>
      <c r="F70" s="280"/>
      <c r="G70" s="280"/>
      <c r="H70" s="280"/>
      <c r="I70" s="132"/>
      <c r="J70" s="135"/>
      <c r="K70" s="135"/>
      <c r="L70" s="135"/>
    </row>
    <row r="71" spans="1:12" s="134" customFormat="1" ht="74.25" hidden="1" customHeight="1" x14ac:dyDescent="0.25">
      <c r="A71" s="266" t="s">
        <v>239</v>
      </c>
      <c r="B71" s="151"/>
      <c r="C71" s="152"/>
      <c r="D71" s="290" t="s">
        <v>240</v>
      </c>
      <c r="E71" s="153" t="s">
        <v>241</v>
      </c>
      <c r="F71" s="153" t="s">
        <v>242</v>
      </c>
      <c r="G71" s="154" t="s">
        <v>243</v>
      </c>
      <c r="H71" s="154" t="s">
        <v>244</v>
      </c>
      <c r="I71" s="132"/>
      <c r="J71" s="135"/>
      <c r="K71" s="135"/>
      <c r="L71" s="135"/>
    </row>
    <row r="72" spans="1:12" s="134" customFormat="1" ht="57" hidden="1" x14ac:dyDescent="0.25">
      <c r="A72" s="267"/>
      <c r="B72" s="151"/>
      <c r="C72" s="152"/>
      <c r="D72" s="291"/>
      <c r="E72" s="153" t="s">
        <v>245</v>
      </c>
      <c r="F72" s="153" t="s">
        <v>246</v>
      </c>
      <c r="G72" s="154" t="s">
        <v>247</v>
      </c>
      <c r="H72" s="154" t="s">
        <v>248</v>
      </c>
      <c r="I72" s="132"/>
      <c r="J72" s="135"/>
      <c r="K72" s="135"/>
      <c r="L72" s="135"/>
    </row>
    <row r="73" spans="1:12" s="134" customFormat="1" ht="128.25" hidden="1" x14ac:dyDescent="0.25">
      <c r="A73" s="267"/>
      <c r="B73" s="151"/>
      <c r="C73" s="152"/>
      <c r="D73" s="291"/>
      <c r="E73" s="153" t="s">
        <v>249</v>
      </c>
      <c r="F73" s="153" t="s">
        <v>250</v>
      </c>
      <c r="G73" s="154" t="s">
        <v>251</v>
      </c>
      <c r="H73" s="154" t="s">
        <v>252</v>
      </c>
      <c r="I73" s="132"/>
      <c r="J73" s="135"/>
      <c r="K73" s="135"/>
      <c r="L73" s="135"/>
    </row>
    <row r="74" spans="1:12" s="134" customFormat="1" ht="57" hidden="1" x14ac:dyDescent="0.25">
      <c r="A74" s="267"/>
      <c r="B74" s="151"/>
      <c r="C74" s="152"/>
      <c r="D74" s="291"/>
      <c r="E74" s="153" t="s">
        <v>253</v>
      </c>
      <c r="F74" s="153" t="s">
        <v>254</v>
      </c>
      <c r="G74" s="154" t="s">
        <v>255</v>
      </c>
      <c r="H74" s="154" t="s">
        <v>256</v>
      </c>
      <c r="I74" s="132"/>
      <c r="J74" s="135"/>
      <c r="K74" s="135"/>
      <c r="L74" s="135"/>
    </row>
    <row r="75" spans="1:12" s="134" customFormat="1" ht="81.75" hidden="1" customHeight="1" x14ac:dyDescent="0.25">
      <c r="A75" s="267"/>
      <c r="B75" s="151"/>
      <c r="C75" s="152"/>
      <c r="D75" s="291"/>
      <c r="E75" s="153" t="s">
        <v>257</v>
      </c>
      <c r="F75" s="153" t="s">
        <v>258</v>
      </c>
      <c r="G75" s="154" t="s">
        <v>259</v>
      </c>
      <c r="H75" s="154" t="s">
        <v>260</v>
      </c>
      <c r="I75" s="132"/>
      <c r="J75" s="135"/>
      <c r="K75" s="135"/>
      <c r="L75" s="135"/>
    </row>
    <row r="76" spans="1:12" s="134" customFormat="1" ht="80.25" hidden="1" customHeight="1" x14ac:dyDescent="0.25">
      <c r="A76" s="267"/>
      <c r="B76" s="151"/>
      <c r="C76" s="152"/>
      <c r="D76" s="292"/>
      <c r="E76" s="155" t="s">
        <v>261</v>
      </c>
      <c r="F76" s="155" t="s">
        <v>262</v>
      </c>
      <c r="G76" s="156" t="s">
        <v>263</v>
      </c>
      <c r="H76" s="156" t="s">
        <v>264</v>
      </c>
      <c r="I76" s="132"/>
      <c r="J76" s="135"/>
      <c r="K76" s="135"/>
      <c r="L76" s="135"/>
    </row>
    <row r="77" spans="1:12" s="134" customFormat="1" ht="90" hidden="1" customHeight="1" x14ac:dyDescent="0.25">
      <c r="A77" s="267"/>
      <c r="B77" s="157"/>
      <c r="C77" s="157"/>
      <c r="D77" s="158" t="s">
        <v>265</v>
      </c>
      <c r="E77" s="153" t="s">
        <v>266</v>
      </c>
      <c r="F77" s="159" t="s">
        <v>242</v>
      </c>
      <c r="G77" s="154" t="s">
        <v>267</v>
      </c>
      <c r="H77" s="160" t="s">
        <v>268</v>
      </c>
      <c r="I77" s="132"/>
      <c r="J77" s="135"/>
      <c r="K77" s="135"/>
      <c r="L77" s="135"/>
    </row>
    <row r="78" spans="1:12" s="134" customFormat="1" ht="50.25" hidden="1" customHeight="1" x14ac:dyDescent="0.25">
      <c r="A78" s="267"/>
      <c r="B78" s="157"/>
      <c r="C78" s="157"/>
      <c r="D78" s="293" t="s">
        <v>269</v>
      </c>
      <c r="E78" s="295" t="s">
        <v>270</v>
      </c>
      <c r="F78" s="295" t="s">
        <v>271</v>
      </c>
      <c r="G78" s="154" t="s">
        <v>272</v>
      </c>
      <c r="H78" s="275" t="s">
        <v>273</v>
      </c>
      <c r="I78" s="132"/>
      <c r="J78" s="135"/>
      <c r="K78" s="135"/>
      <c r="L78" s="135"/>
    </row>
    <row r="79" spans="1:12" s="134" customFormat="1" ht="41.25" hidden="1" customHeight="1" x14ac:dyDescent="0.25">
      <c r="A79" s="268"/>
      <c r="B79" s="157"/>
      <c r="C79" s="157"/>
      <c r="D79" s="294"/>
      <c r="E79" s="296"/>
      <c r="F79" s="296"/>
      <c r="G79" s="154" t="s">
        <v>274</v>
      </c>
      <c r="H79" s="276"/>
      <c r="I79" s="132"/>
      <c r="J79" s="135"/>
      <c r="K79" s="135"/>
      <c r="L79" s="135"/>
    </row>
    <row r="80" spans="1:12" s="134" customFormat="1" ht="47.25" hidden="1" customHeight="1" x14ac:dyDescent="0.25">
      <c r="A80" s="297" t="s">
        <v>275</v>
      </c>
      <c r="B80" s="298"/>
      <c r="C80" s="298"/>
      <c r="D80" s="298"/>
      <c r="E80" s="298"/>
      <c r="F80" s="298"/>
      <c r="G80" s="298"/>
      <c r="H80" s="298"/>
      <c r="I80" s="132"/>
      <c r="J80" s="135"/>
      <c r="K80" s="135"/>
      <c r="L80" s="135"/>
    </row>
    <row r="81" spans="1:12" s="134" customFormat="1" ht="60.75" hidden="1" customHeight="1" x14ac:dyDescent="0.25">
      <c r="A81" s="149" t="s">
        <v>231</v>
      </c>
      <c r="B81" s="149" t="s">
        <v>232</v>
      </c>
      <c r="C81" s="149" t="s">
        <v>233</v>
      </c>
      <c r="D81" s="149" t="s">
        <v>234</v>
      </c>
      <c r="E81" s="149" t="s">
        <v>235</v>
      </c>
      <c r="F81" s="149" t="s">
        <v>236</v>
      </c>
      <c r="G81" s="150" t="s">
        <v>237</v>
      </c>
      <c r="H81" s="149" t="s">
        <v>137</v>
      </c>
      <c r="I81" s="132"/>
      <c r="J81" s="135"/>
      <c r="K81" s="135"/>
      <c r="L81" s="135"/>
    </row>
    <row r="82" spans="1:12" ht="91.9" hidden="1" customHeight="1" x14ac:dyDescent="0.2">
      <c r="A82" s="161" t="s">
        <v>239</v>
      </c>
      <c r="B82" s="162" t="s">
        <v>276</v>
      </c>
      <c r="C82" s="163">
        <v>2111146793</v>
      </c>
      <c r="D82" s="164" t="s">
        <v>277</v>
      </c>
      <c r="E82" s="131" t="s">
        <v>278</v>
      </c>
      <c r="F82" s="165" t="s">
        <v>279</v>
      </c>
      <c r="G82" s="165" t="s">
        <v>280</v>
      </c>
      <c r="H82" s="166">
        <v>0.4</v>
      </c>
    </row>
    <row r="83" spans="1:12" ht="60.75" hidden="1" customHeight="1" x14ac:dyDescent="0.2">
      <c r="A83" s="297" t="s">
        <v>281</v>
      </c>
      <c r="B83" s="298"/>
      <c r="C83" s="298"/>
      <c r="D83" s="298"/>
      <c r="E83" s="298"/>
      <c r="F83" s="298"/>
      <c r="G83" s="298"/>
      <c r="H83" s="298"/>
    </row>
    <row r="84" spans="1:12" s="134" customFormat="1" ht="63.75" hidden="1" customHeight="1" x14ac:dyDescent="0.25">
      <c r="A84" s="149" t="s">
        <v>231</v>
      </c>
      <c r="B84" s="149" t="s">
        <v>232</v>
      </c>
      <c r="C84" s="149" t="s">
        <v>233</v>
      </c>
      <c r="D84" s="149" t="s">
        <v>234</v>
      </c>
      <c r="E84" s="149" t="s">
        <v>235</v>
      </c>
      <c r="F84" s="149" t="s">
        <v>236</v>
      </c>
      <c r="G84" s="150" t="s">
        <v>237</v>
      </c>
      <c r="H84" s="149" t="s">
        <v>137</v>
      </c>
      <c r="I84" s="132"/>
      <c r="J84" s="135"/>
      <c r="K84" s="135"/>
      <c r="L84" s="135"/>
    </row>
    <row r="85" spans="1:12" ht="69" hidden="1" customHeight="1" x14ac:dyDescent="0.2">
      <c r="A85" s="281" t="s">
        <v>282</v>
      </c>
      <c r="B85" s="281" t="s">
        <v>276</v>
      </c>
      <c r="C85" s="167">
        <v>40000000</v>
      </c>
      <c r="D85" s="299" t="s">
        <v>283</v>
      </c>
      <c r="E85" s="168" t="s">
        <v>284</v>
      </c>
      <c r="F85" s="169"/>
      <c r="G85" s="168" t="s">
        <v>285</v>
      </c>
      <c r="H85" s="168" t="s">
        <v>286</v>
      </c>
    </row>
    <row r="86" spans="1:12" ht="123.75" hidden="1" customHeight="1" x14ac:dyDescent="0.2">
      <c r="A86" s="283"/>
      <c r="B86" s="283"/>
      <c r="C86" s="167">
        <v>22443249</v>
      </c>
      <c r="D86" s="300"/>
      <c r="E86" s="168" t="s">
        <v>287</v>
      </c>
      <c r="F86" s="169"/>
      <c r="G86" s="168" t="s">
        <v>288</v>
      </c>
      <c r="H86" s="168" t="s">
        <v>289</v>
      </c>
    </row>
    <row r="87" spans="1:12" ht="18.75" hidden="1" customHeight="1" x14ac:dyDescent="0.2">
      <c r="A87" s="281" t="s">
        <v>239</v>
      </c>
      <c r="B87" s="281" t="s">
        <v>276</v>
      </c>
      <c r="C87" s="284">
        <v>22000000</v>
      </c>
      <c r="D87" s="300"/>
      <c r="E87" s="286" t="s">
        <v>290</v>
      </c>
      <c r="F87" s="288"/>
      <c r="G87" s="286" t="s">
        <v>291</v>
      </c>
      <c r="H87" s="286" t="s">
        <v>821</v>
      </c>
    </row>
    <row r="88" spans="1:12" ht="32.25" hidden="1" customHeight="1" x14ac:dyDescent="0.2">
      <c r="A88" s="282"/>
      <c r="B88" s="282"/>
      <c r="C88" s="285"/>
      <c r="D88" s="300"/>
      <c r="E88" s="287"/>
      <c r="F88" s="289"/>
      <c r="G88" s="287"/>
      <c r="H88" s="287"/>
    </row>
    <row r="89" spans="1:12" ht="39.75" hidden="1" customHeight="1" x14ac:dyDescent="0.2">
      <c r="A89" s="282"/>
      <c r="B89" s="282"/>
      <c r="C89" s="284">
        <v>48000000</v>
      </c>
      <c r="D89" s="300"/>
      <c r="E89" s="286" t="s">
        <v>292</v>
      </c>
      <c r="F89" s="288"/>
      <c r="G89" s="286" t="s">
        <v>293</v>
      </c>
      <c r="H89" s="286" t="s">
        <v>294</v>
      </c>
    </row>
    <row r="90" spans="1:12" ht="127.5" hidden="1" customHeight="1" x14ac:dyDescent="0.2">
      <c r="A90" s="282"/>
      <c r="B90" s="282"/>
      <c r="C90" s="285"/>
      <c r="D90" s="300"/>
      <c r="E90" s="287"/>
      <c r="F90" s="289"/>
      <c r="G90" s="287"/>
      <c r="H90" s="287"/>
    </row>
    <row r="91" spans="1:12" ht="28.5" hidden="1" x14ac:dyDescent="0.2">
      <c r="A91" s="283"/>
      <c r="B91" s="283"/>
      <c r="C91" s="170">
        <v>12000000</v>
      </c>
      <c r="D91" s="301"/>
      <c r="E91" s="168" t="s">
        <v>295</v>
      </c>
      <c r="F91" s="169"/>
      <c r="G91" s="168" t="s">
        <v>296</v>
      </c>
      <c r="H91" s="168" t="s">
        <v>297</v>
      </c>
    </row>
    <row r="92" spans="1:12" ht="46.5" hidden="1" customHeight="1" x14ac:dyDescent="0.2">
      <c r="A92" s="281"/>
      <c r="B92" s="281"/>
      <c r="C92" s="170">
        <v>18000000</v>
      </c>
      <c r="D92" s="168" t="s">
        <v>283</v>
      </c>
      <c r="E92" s="168" t="s">
        <v>298</v>
      </c>
      <c r="F92" s="169"/>
      <c r="G92" s="168" t="s">
        <v>299</v>
      </c>
      <c r="H92" s="168" t="s">
        <v>300</v>
      </c>
    </row>
    <row r="93" spans="1:12" ht="51" hidden="1" customHeight="1" thickBot="1" x14ac:dyDescent="0.25">
      <c r="A93" s="302"/>
      <c r="B93" s="302"/>
      <c r="C93" s="170">
        <v>166000000</v>
      </c>
      <c r="D93" s="168" t="s">
        <v>301</v>
      </c>
      <c r="E93" s="168" t="s">
        <v>302</v>
      </c>
      <c r="F93" s="169"/>
      <c r="G93" s="168" t="s">
        <v>303</v>
      </c>
      <c r="H93" s="168" t="s">
        <v>304</v>
      </c>
    </row>
    <row r="94" spans="1:12" ht="46.5" hidden="1" customHeight="1" thickBot="1" x14ac:dyDescent="0.25">
      <c r="A94" s="303" t="s">
        <v>305</v>
      </c>
      <c r="B94" s="304"/>
      <c r="C94" s="304"/>
      <c r="D94" s="304"/>
      <c r="E94" s="304"/>
      <c r="F94" s="304"/>
      <c r="G94" s="304"/>
      <c r="H94" s="304"/>
    </row>
    <row r="95" spans="1:12" s="134" customFormat="1" ht="30" hidden="1" x14ac:dyDescent="0.25">
      <c r="A95" s="149" t="s">
        <v>231</v>
      </c>
      <c r="B95" s="149" t="s">
        <v>232</v>
      </c>
      <c r="C95" s="149" t="s">
        <v>233</v>
      </c>
      <c r="D95" s="149" t="s">
        <v>234</v>
      </c>
      <c r="E95" s="149" t="s">
        <v>235</v>
      </c>
      <c r="F95" s="149" t="s">
        <v>236</v>
      </c>
      <c r="G95" s="150" t="s">
        <v>237</v>
      </c>
      <c r="H95" s="149" t="s">
        <v>137</v>
      </c>
      <c r="I95" s="132"/>
      <c r="J95" s="135"/>
      <c r="K95" s="135"/>
      <c r="L95" s="135"/>
    </row>
    <row r="96" spans="1:12" ht="174" hidden="1" customHeight="1" thickBot="1" x14ac:dyDescent="0.25">
      <c r="A96" s="171" t="s">
        <v>306</v>
      </c>
      <c r="B96" s="172" t="s">
        <v>307</v>
      </c>
      <c r="C96" s="173">
        <v>50000000</v>
      </c>
      <c r="D96" s="174" t="s">
        <v>308</v>
      </c>
      <c r="E96" s="175" t="s">
        <v>309</v>
      </c>
      <c r="F96" s="176" t="s">
        <v>310</v>
      </c>
      <c r="G96" s="177" t="s">
        <v>311</v>
      </c>
      <c r="H96" s="178" t="s">
        <v>312</v>
      </c>
    </row>
    <row r="97" spans="1:12" ht="56.25" hidden="1" customHeight="1" x14ac:dyDescent="0.2">
      <c r="A97" s="305" t="s">
        <v>313</v>
      </c>
      <c r="B97" s="306"/>
      <c r="C97" s="306"/>
      <c r="D97" s="306"/>
      <c r="E97" s="306"/>
      <c r="F97" s="306"/>
      <c r="G97" s="306"/>
      <c r="H97" s="306"/>
    </row>
    <row r="98" spans="1:12" s="134" customFormat="1" ht="55.5" hidden="1" customHeight="1" x14ac:dyDescent="0.25">
      <c r="A98" s="149" t="s">
        <v>231</v>
      </c>
      <c r="B98" s="149" t="s">
        <v>232</v>
      </c>
      <c r="C98" s="149" t="s">
        <v>233</v>
      </c>
      <c r="D98" s="149" t="s">
        <v>234</v>
      </c>
      <c r="E98" s="149" t="s">
        <v>235</v>
      </c>
      <c r="F98" s="149" t="s">
        <v>236</v>
      </c>
      <c r="G98" s="150" t="s">
        <v>237</v>
      </c>
      <c r="H98" s="149" t="s">
        <v>137</v>
      </c>
      <c r="I98" s="132"/>
      <c r="J98" s="135"/>
      <c r="K98" s="135"/>
      <c r="L98" s="135"/>
    </row>
    <row r="99" spans="1:12" ht="65.25" hidden="1" customHeight="1" x14ac:dyDescent="0.2">
      <c r="A99" s="307" t="s">
        <v>314</v>
      </c>
      <c r="B99" s="162" t="s">
        <v>315</v>
      </c>
      <c r="C99" s="163">
        <v>0</v>
      </c>
      <c r="D99" s="164" t="s">
        <v>316</v>
      </c>
      <c r="E99" s="131" t="s">
        <v>317</v>
      </c>
      <c r="F99" s="165" t="s">
        <v>318</v>
      </c>
      <c r="G99" s="165" t="s">
        <v>319</v>
      </c>
      <c r="H99" s="179" t="s">
        <v>320</v>
      </c>
    </row>
    <row r="100" spans="1:12" ht="66.75" hidden="1" customHeight="1" x14ac:dyDescent="0.2">
      <c r="A100" s="308"/>
      <c r="B100" s="162" t="s">
        <v>315</v>
      </c>
      <c r="C100" s="163">
        <v>0</v>
      </c>
      <c r="D100" s="310" t="s">
        <v>321</v>
      </c>
      <c r="E100" s="131" t="s">
        <v>322</v>
      </c>
      <c r="F100" s="313" t="s">
        <v>323</v>
      </c>
      <c r="G100" s="313" t="s">
        <v>324</v>
      </c>
      <c r="H100" s="330" t="s">
        <v>325</v>
      </c>
    </row>
    <row r="101" spans="1:12" ht="53.25" hidden="1" customHeight="1" x14ac:dyDescent="0.2">
      <c r="A101" s="308"/>
      <c r="B101" s="162" t="s">
        <v>315</v>
      </c>
      <c r="C101" s="163">
        <v>0</v>
      </c>
      <c r="D101" s="311"/>
      <c r="E101" s="131" t="s">
        <v>326</v>
      </c>
      <c r="F101" s="314"/>
      <c r="G101" s="314"/>
      <c r="H101" s="331"/>
    </row>
    <row r="102" spans="1:12" ht="41.25" hidden="1" customHeight="1" x14ac:dyDescent="0.2">
      <c r="A102" s="308"/>
      <c r="B102" s="162" t="s">
        <v>315</v>
      </c>
      <c r="C102" s="163">
        <v>0</v>
      </c>
      <c r="D102" s="311"/>
      <c r="E102" s="131" t="s">
        <v>327</v>
      </c>
      <c r="F102" s="314"/>
      <c r="G102" s="314"/>
      <c r="H102" s="331"/>
    </row>
    <row r="103" spans="1:12" ht="48" hidden="1" customHeight="1" x14ac:dyDescent="0.2">
      <c r="A103" s="308"/>
      <c r="B103" s="162" t="s">
        <v>315</v>
      </c>
      <c r="C103" s="163">
        <v>0</v>
      </c>
      <c r="D103" s="312"/>
      <c r="E103" s="131" t="s">
        <v>328</v>
      </c>
      <c r="F103" s="315"/>
      <c r="G103" s="315"/>
      <c r="H103" s="332"/>
    </row>
    <row r="104" spans="1:12" ht="48" hidden="1" customHeight="1" x14ac:dyDescent="0.2">
      <c r="A104" s="308"/>
      <c r="B104" s="162" t="s">
        <v>315</v>
      </c>
      <c r="C104" s="163">
        <v>0</v>
      </c>
      <c r="D104" s="310" t="s">
        <v>329</v>
      </c>
      <c r="E104" s="131" t="s">
        <v>330</v>
      </c>
      <c r="F104" s="165" t="s">
        <v>329</v>
      </c>
      <c r="G104" s="313" t="s">
        <v>331</v>
      </c>
      <c r="H104" s="330" t="s">
        <v>332</v>
      </c>
    </row>
    <row r="105" spans="1:12" ht="63.75" hidden="1" customHeight="1" x14ac:dyDescent="0.2">
      <c r="A105" s="308"/>
      <c r="B105" s="162" t="s">
        <v>315</v>
      </c>
      <c r="C105" s="163">
        <v>0</v>
      </c>
      <c r="D105" s="312"/>
      <c r="E105" s="131" t="s">
        <v>333</v>
      </c>
      <c r="F105" s="165" t="s">
        <v>329</v>
      </c>
      <c r="G105" s="315"/>
      <c r="H105" s="332"/>
    </row>
    <row r="106" spans="1:12" ht="84.75" hidden="1" customHeight="1" x14ac:dyDescent="0.2">
      <c r="A106" s="308"/>
      <c r="B106" s="162" t="s">
        <v>315</v>
      </c>
      <c r="C106" s="163">
        <v>8000000</v>
      </c>
      <c r="D106" s="164" t="s">
        <v>329</v>
      </c>
      <c r="E106" s="131" t="s">
        <v>334</v>
      </c>
      <c r="F106" s="165" t="s">
        <v>335</v>
      </c>
      <c r="G106" s="165" t="s">
        <v>336</v>
      </c>
      <c r="H106" s="179" t="s">
        <v>337</v>
      </c>
    </row>
    <row r="107" spans="1:12" ht="78" hidden="1" customHeight="1" x14ac:dyDescent="0.2">
      <c r="A107" s="309"/>
      <c r="B107" s="162" t="s">
        <v>338</v>
      </c>
      <c r="C107" s="163">
        <v>1080000000</v>
      </c>
      <c r="D107" s="164" t="s">
        <v>321</v>
      </c>
      <c r="E107" s="131" t="s">
        <v>339</v>
      </c>
      <c r="F107" s="165" t="s">
        <v>321</v>
      </c>
      <c r="G107" s="165" t="s">
        <v>340</v>
      </c>
      <c r="H107" s="179" t="s">
        <v>341</v>
      </c>
    </row>
    <row r="108" spans="1:12" ht="42.75" hidden="1" x14ac:dyDescent="0.2">
      <c r="A108" s="307" t="s">
        <v>342</v>
      </c>
      <c r="B108" s="162" t="s">
        <v>315</v>
      </c>
      <c r="C108" s="338">
        <v>15000000</v>
      </c>
      <c r="D108" s="164" t="s">
        <v>316</v>
      </c>
      <c r="E108" s="131" t="s">
        <v>343</v>
      </c>
      <c r="F108" s="165" t="s">
        <v>335</v>
      </c>
      <c r="G108" s="165" t="s">
        <v>336</v>
      </c>
      <c r="H108" s="179" t="s">
        <v>344</v>
      </c>
    </row>
    <row r="109" spans="1:12" ht="42.75" hidden="1" x14ac:dyDescent="0.2">
      <c r="A109" s="308"/>
      <c r="B109" s="162" t="s">
        <v>315</v>
      </c>
      <c r="C109" s="339"/>
      <c r="D109" s="164" t="s">
        <v>316</v>
      </c>
      <c r="E109" s="131" t="s">
        <v>343</v>
      </c>
      <c r="F109" s="165" t="s">
        <v>335</v>
      </c>
      <c r="G109" s="165" t="s">
        <v>345</v>
      </c>
      <c r="H109" s="179" t="s">
        <v>346</v>
      </c>
    </row>
    <row r="110" spans="1:12" ht="54.75" hidden="1" customHeight="1" x14ac:dyDescent="0.2">
      <c r="A110" s="309"/>
      <c r="B110" s="162" t="s">
        <v>315</v>
      </c>
      <c r="C110" s="163">
        <v>2000000</v>
      </c>
      <c r="D110" s="164" t="s">
        <v>316</v>
      </c>
      <c r="E110" s="131" t="s">
        <v>343</v>
      </c>
      <c r="F110" s="165" t="s">
        <v>347</v>
      </c>
      <c r="G110" s="165" t="s">
        <v>348</v>
      </c>
      <c r="H110" s="179" t="s">
        <v>349</v>
      </c>
    </row>
    <row r="111" spans="1:12" ht="44.25" hidden="1" customHeight="1" x14ac:dyDescent="0.2">
      <c r="A111" s="340" t="s">
        <v>350</v>
      </c>
      <c r="B111" s="162" t="s">
        <v>315</v>
      </c>
      <c r="C111" s="163">
        <v>0</v>
      </c>
      <c r="D111" s="310" t="s">
        <v>316</v>
      </c>
      <c r="E111" s="131" t="s">
        <v>351</v>
      </c>
      <c r="F111" s="313" t="s">
        <v>352</v>
      </c>
      <c r="G111" s="313" t="s">
        <v>353</v>
      </c>
      <c r="H111" s="330" t="s">
        <v>354</v>
      </c>
    </row>
    <row r="112" spans="1:12" ht="48" hidden="1" customHeight="1" x14ac:dyDescent="0.2">
      <c r="A112" s="341"/>
      <c r="B112" s="162" t="s">
        <v>315</v>
      </c>
      <c r="C112" s="163">
        <v>0</v>
      </c>
      <c r="D112" s="311"/>
      <c r="E112" s="131" t="s">
        <v>355</v>
      </c>
      <c r="F112" s="314"/>
      <c r="G112" s="314"/>
      <c r="H112" s="331"/>
    </row>
    <row r="113" spans="1:12" ht="42" hidden="1" customHeight="1" thickBot="1" x14ac:dyDescent="0.25">
      <c r="A113" s="342"/>
      <c r="B113" s="162" t="s">
        <v>315</v>
      </c>
      <c r="C113" s="163">
        <v>0</v>
      </c>
      <c r="D113" s="312"/>
      <c r="E113" s="131" t="s">
        <v>356</v>
      </c>
      <c r="F113" s="315"/>
      <c r="G113" s="315"/>
      <c r="H113" s="332"/>
    </row>
    <row r="114" spans="1:12" ht="57.75" hidden="1" customHeight="1" x14ac:dyDescent="0.2">
      <c r="A114" s="343" t="s">
        <v>357</v>
      </c>
      <c r="B114" s="344"/>
      <c r="C114" s="344"/>
      <c r="D114" s="344"/>
      <c r="E114" s="344"/>
      <c r="F114" s="344"/>
      <c r="G114" s="344"/>
      <c r="H114" s="344"/>
    </row>
    <row r="115" spans="1:12" s="134" customFormat="1" ht="30" hidden="1" x14ac:dyDescent="0.25">
      <c r="A115" s="149" t="s">
        <v>231</v>
      </c>
      <c r="B115" s="149" t="s">
        <v>232</v>
      </c>
      <c r="C115" s="149" t="s">
        <v>233</v>
      </c>
      <c r="D115" s="149" t="s">
        <v>234</v>
      </c>
      <c r="E115" s="149" t="s">
        <v>235</v>
      </c>
      <c r="F115" s="149" t="s">
        <v>236</v>
      </c>
      <c r="G115" s="150" t="s">
        <v>237</v>
      </c>
      <c r="H115" s="149" t="s">
        <v>137</v>
      </c>
      <c r="I115" s="132"/>
      <c r="J115" s="135"/>
      <c r="K115" s="135"/>
      <c r="L115" s="135"/>
    </row>
    <row r="116" spans="1:12" ht="57" hidden="1" x14ac:dyDescent="0.2">
      <c r="A116" s="316"/>
      <c r="B116" s="319" t="s">
        <v>358</v>
      </c>
      <c r="C116" s="322">
        <v>24186780185.75</v>
      </c>
      <c r="D116" s="290" t="s">
        <v>242</v>
      </c>
      <c r="E116" s="180" t="s">
        <v>359</v>
      </c>
      <c r="F116" s="290"/>
      <c r="G116" s="180" t="s">
        <v>360</v>
      </c>
      <c r="H116" s="181">
        <v>764</v>
      </c>
    </row>
    <row r="117" spans="1:12" ht="74.25" hidden="1" customHeight="1" x14ac:dyDescent="0.2">
      <c r="A117" s="317"/>
      <c r="B117" s="320"/>
      <c r="C117" s="323"/>
      <c r="D117" s="291"/>
      <c r="E117" s="180" t="s">
        <v>361</v>
      </c>
      <c r="F117" s="291"/>
      <c r="G117" s="180" t="s">
        <v>362</v>
      </c>
      <c r="H117" s="181">
        <v>1886</v>
      </c>
    </row>
    <row r="118" spans="1:12" ht="70.5" hidden="1" customHeight="1" x14ac:dyDescent="0.2">
      <c r="A118" s="317"/>
      <c r="B118" s="321"/>
      <c r="C118" s="324"/>
      <c r="D118" s="291"/>
      <c r="E118" s="180" t="s">
        <v>363</v>
      </c>
      <c r="F118" s="291"/>
      <c r="G118" s="180" t="s">
        <v>362</v>
      </c>
      <c r="H118" s="181">
        <v>202</v>
      </c>
    </row>
    <row r="119" spans="1:12" ht="73.5" hidden="1" customHeight="1" x14ac:dyDescent="0.2">
      <c r="A119" s="317"/>
      <c r="B119" s="319" t="s">
        <v>364</v>
      </c>
      <c r="C119" s="325">
        <v>231710158980.38568</v>
      </c>
      <c r="D119" s="291"/>
      <c r="E119" s="182" t="s">
        <v>365</v>
      </c>
      <c r="F119" s="291"/>
      <c r="G119" s="180" t="s">
        <v>366</v>
      </c>
      <c r="H119" s="181">
        <v>20000</v>
      </c>
    </row>
    <row r="120" spans="1:12" ht="79.5" hidden="1" customHeight="1" x14ac:dyDescent="0.2">
      <c r="A120" s="317"/>
      <c r="B120" s="320"/>
      <c r="C120" s="326"/>
      <c r="D120" s="291"/>
      <c r="E120" s="182" t="s">
        <v>367</v>
      </c>
      <c r="F120" s="291"/>
      <c r="G120" s="180" t="s">
        <v>368</v>
      </c>
      <c r="H120" s="183">
        <v>101139</v>
      </c>
    </row>
    <row r="121" spans="1:12" ht="43.5" hidden="1" customHeight="1" x14ac:dyDescent="0.2">
      <c r="A121" s="317"/>
      <c r="B121" s="320"/>
      <c r="C121" s="326"/>
      <c r="D121" s="291"/>
      <c r="E121" s="182" t="s">
        <v>369</v>
      </c>
      <c r="F121" s="291"/>
      <c r="G121" s="180" t="s">
        <v>370</v>
      </c>
      <c r="H121" s="183">
        <v>20403</v>
      </c>
    </row>
    <row r="122" spans="1:12" ht="57" hidden="1" customHeight="1" x14ac:dyDescent="0.2">
      <c r="A122" s="317"/>
      <c r="B122" s="320"/>
      <c r="C122" s="326"/>
      <c r="D122" s="291"/>
      <c r="E122" s="182" t="s">
        <v>371</v>
      </c>
      <c r="F122" s="291"/>
      <c r="G122" s="180" t="s">
        <v>372</v>
      </c>
      <c r="H122" s="183">
        <v>10</v>
      </c>
    </row>
    <row r="123" spans="1:12" ht="42.75" hidden="1" x14ac:dyDescent="0.2">
      <c r="A123" s="317"/>
      <c r="B123" s="320"/>
      <c r="C123" s="326"/>
      <c r="D123" s="291"/>
      <c r="E123" s="182" t="s">
        <v>373</v>
      </c>
      <c r="F123" s="291"/>
      <c r="G123" s="180" t="s">
        <v>374</v>
      </c>
      <c r="H123" s="184">
        <v>500</v>
      </c>
    </row>
    <row r="124" spans="1:12" ht="90.75" hidden="1" customHeight="1" x14ac:dyDescent="0.2">
      <c r="A124" s="317"/>
      <c r="B124" s="320"/>
      <c r="C124" s="326"/>
      <c r="D124" s="291"/>
      <c r="E124" s="182" t="s">
        <v>375</v>
      </c>
      <c r="F124" s="291"/>
      <c r="G124" s="180" t="s">
        <v>376</v>
      </c>
      <c r="H124" s="183">
        <v>11669</v>
      </c>
    </row>
    <row r="125" spans="1:12" ht="92.25" hidden="1" customHeight="1" x14ac:dyDescent="0.2">
      <c r="A125" s="317"/>
      <c r="B125" s="320"/>
      <c r="C125" s="326"/>
      <c r="D125" s="291"/>
      <c r="E125" s="182" t="s">
        <v>377</v>
      </c>
      <c r="F125" s="291"/>
      <c r="G125" s="180" t="s">
        <v>378</v>
      </c>
      <c r="H125" s="183">
        <v>1000</v>
      </c>
    </row>
    <row r="126" spans="1:12" ht="70.5" hidden="1" customHeight="1" x14ac:dyDescent="0.2">
      <c r="A126" s="317"/>
      <c r="B126" s="320"/>
      <c r="C126" s="326"/>
      <c r="D126" s="291"/>
      <c r="E126" s="182" t="s">
        <v>379</v>
      </c>
      <c r="F126" s="291"/>
      <c r="G126" s="180" t="s">
        <v>380</v>
      </c>
      <c r="H126" s="183">
        <v>17215</v>
      </c>
    </row>
    <row r="127" spans="1:12" ht="57.75" hidden="1" customHeight="1" x14ac:dyDescent="0.2">
      <c r="A127" s="317"/>
      <c r="B127" s="321"/>
      <c r="C127" s="327"/>
      <c r="D127" s="291"/>
      <c r="E127" s="182" t="s">
        <v>381</v>
      </c>
      <c r="F127" s="291"/>
      <c r="G127" s="180" t="s">
        <v>382</v>
      </c>
      <c r="H127" s="183">
        <v>5</v>
      </c>
    </row>
    <row r="128" spans="1:12" ht="99" hidden="1" customHeight="1" x14ac:dyDescent="0.2">
      <c r="A128" s="317"/>
      <c r="B128" s="185" t="s">
        <v>383</v>
      </c>
      <c r="C128" s="186">
        <v>4632275781.25</v>
      </c>
      <c r="D128" s="291"/>
      <c r="E128" s="182" t="s">
        <v>384</v>
      </c>
      <c r="F128" s="291"/>
      <c r="G128" s="180" t="s">
        <v>382</v>
      </c>
      <c r="H128" s="183">
        <v>500</v>
      </c>
    </row>
    <row r="129" spans="1:12" ht="81.75" hidden="1" customHeight="1" x14ac:dyDescent="0.2">
      <c r="A129" s="317"/>
      <c r="B129" s="319" t="s">
        <v>385</v>
      </c>
      <c r="C129" s="325">
        <v>20429447941.5</v>
      </c>
      <c r="D129" s="291"/>
      <c r="E129" s="182" t="s">
        <v>386</v>
      </c>
      <c r="F129" s="291"/>
      <c r="G129" s="180" t="s">
        <v>387</v>
      </c>
      <c r="H129" s="183">
        <v>0</v>
      </c>
    </row>
    <row r="130" spans="1:12" ht="78" hidden="1" customHeight="1" x14ac:dyDescent="0.2">
      <c r="A130" s="317"/>
      <c r="B130" s="321"/>
      <c r="C130" s="327"/>
      <c r="D130" s="291"/>
      <c r="E130" s="182" t="s">
        <v>388</v>
      </c>
      <c r="F130" s="291"/>
      <c r="G130" s="180" t="s">
        <v>362</v>
      </c>
      <c r="H130" s="183">
        <v>4594</v>
      </c>
    </row>
    <row r="131" spans="1:12" ht="57" hidden="1" x14ac:dyDescent="0.2">
      <c r="A131" s="317"/>
      <c r="B131" s="319" t="s">
        <v>389</v>
      </c>
      <c r="C131" s="325">
        <v>839291631.89818192</v>
      </c>
      <c r="D131" s="291"/>
      <c r="E131" s="182" t="s">
        <v>390</v>
      </c>
      <c r="F131" s="291"/>
      <c r="G131" s="180" t="s">
        <v>391</v>
      </c>
      <c r="H131" s="183">
        <v>4</v>
      </c>
    </row>
    <row r="132" spans="1:12" ht="42.75" hidden="1" x14ac:dyDescent="0.2">
      <c r="A132" s="317"/>
      <c r="B132" s="321"/>
      <c r="C132" s="327"/>
      <c r="D132" s="291"/>
      <c r="E132" s="182" t="s">
        <v>392</v>
      </c>
      <c r="F132" s="291"/>
      <c r="G132" s="180" t="s">
        <v>393</v>
      </c>
      <c r="H132" s="183">
        <v>1</v>
      </c>
    </row>
    <row r="133" spans="1:12" ht="48" hidden="1" customHeight="1" x14ac:dyDescent="0.2">
      <c r="A133" s="317"/>
      <c r="B133" s="319" t="s">
        <v>394</v>
      </c>
      <c r="C133" s="333">
        <v>521987520482.9491</v>
      </c>
      <c r="D133" s="291"/>
      <c r="E133" s="182" t="s">
        <v>395</v>
      </c>
      <c r="F133" s="291"/>
      <c r="G133" s="180" t="s">
        <v>396</v>
      </c>
      <c r="H133" s="336">
        <v>21573</v>
      </c>
    </row>
    <row r="134" spans="1:12" ht="28.5" hidden="1" x14ac:dyDescent="0.2">
      <c r="A134" s="317"/>
      <c r="B134" s="320"/>
      <c r="C134" s="334"/>
      <c r="D134" s="291"/>
      <c r="E134" s="182" t="s">
        <v>397</v>
      </c>
      <c r="F134" s="291"/>
      <c r="G134" s="180" t="s">
        <v>398</v>
      </c>
      <c r="H134" s="337"/>
    </row>
    <row r="135" spans="1:12" ht="28.5" hidden="1" x14ac:dyDescent="0.2">
      <c r="A135" s="317"/>
      <c r="B135" s="320"/>
      <c r="C135" s="334"/>
      <c r="D135" s="291"/>
      <c r="E135" s="182" t="s">
        <v>399</v>
      </c>
      <c r="F135" s="291"/>
      <c r="G135" s="180" t="s">
        <v>400</v>
      </c>
      <c r="H135" s="328">
        <v>7144</v>
      </c>
    </row>
    <row r="136" spans="1:12" ht="62.45" hidden="1" customHeight="1" x14ac:dyDescent="0.2">
      <c r="A136" s="317"/>
      <c r="B136" s="321"/>
      <c r="C136" s="335"/>
      <c r="D136" s="291"/>
      <c r="E136" s="182" t="s">
        <v>401</v>
      </c>
      <c r="F136" s="291"/>
      <c r="G136" s="180" t="s">
        <v>402</v>
      </c>
      <c r="H136" s="329"/>
    </row>
    <row r="137" spans="1:12" ht="92.25" hidden="1" customHeight="1" x14ac:dyDescent="0.2">
      <c r="A137" s="317"/>
      <c r="B137" s="319" t="s">
        <v>403</v>
      </c>
      <c r="C137" s="333">
        <v>130690424354.27457</v>
      </c>
      <c r="D137" s="291"/>
      <c r="E137" s="182" t="s">
        <v>404</v>
      </c>
      <c r="F137" s="291"/>
      <c r="G137" s="180" t="s">
        <v>405</v>
      </c>
      <c r="H137" s="183">
        <v>20000</v>
      </c>
    </row>
    <row r="138" spans="1:12" ht="89.25" hidden="1" customHeight="1" x14ac:dyDescent="0.2">
      <c r="A138" s="317"/>
      <c r="B138" s="320"/>
      <c r="C138" s="334"/>
      <c r="D138" s="291"/>
      <c r="E138" s="182" t="s">
        <v>406</v>
      </c>
      <c r="F138" s="291"/>
      <c r="G138" s="180" t="s">
        <v>407</v>
      </c>
      <c r="H138" s="183">
        <v>0</v>
      </c>
    </row>
    <row r="139" spans="1:12" ht="127.5" hidden="1" customHeight="1" x14ac:dyDescent="0.2">
      <c r="A139" s="317"/>
      <c r="B139" s="321"/>
      <c r="C139" s="335"/>
      <c r="D139" s="291"/>
      <c r="E139" s="182" t="s">
        <v>408</v>
      </c>
      <c r="F139" s="291"/>
      <c r="G139" s="180" t="s">
        <v>409</v>
      </c>
      <c r="H139" s="187">
        <v>1</v>
      </c>
    </row>
    <row r="140" spans="1:12" ht="60" hidden="1" customHeight="1" x14ac:dyDescent="0.2">
      <c r="A140" s="317"/>
      <c r="B140" s="319" t="s">
        <v>410</v>
      </c>
      <c r="C140" s="345">
        <v>62351100641.926552</v>
      </c>
      <c r="D140" s="291"/>
      <c r="E140" s="182" t="s">
        <v>411</v>
      </c>
      <c r="F140" s="291"/>
      <c r="G140" s="180" t="s">
        <v>412</v>
      </c>
      <c r="H140" s="188">
        <v>500</v>
      </c>
    </row>
    <row r="141" spans="1:12" ht="87.75" hidden="1" customHeight="1" x14ac:dyDescent="0.2">
      <c r="A141" s="317"/>
      <c r="B141" s="321"/>
      <c r="C141" s="346"/>
      <c r="D141" s="291"/>
      <c r="E141" s="182" t="s">
        <v>413</v>
      </c>
      <c r="F141" s="291"/>
      <c r="G141" s="180" t="s">
        <v>414</v>
      </c>
      <c r="H141" s="183">
        <v>8442</v>
      </c>
    </row>
    <row r="142" spans="1:12" ht="86.25" hidden="1" customHeight="1" x14ac:dyDescent="0.2">
      <c r="A142" s="318"/>
      <c r="B142" s="185" t="s">
        <v>415</v>
      </c>
      <c r="C142" s="189">
        <v>4280000000</v>
      </c>
      <c r="D142" s="292"/>
      <c r="E142" s="182" t="s">
        <v>416</v>
      </c>
      <c r="F142" s="292"/>
      <c r="G142" s="180" t="s">
        <v>417</v>
      </c>
      <c r="H142" s="183">
        <v>331</v>
      </c>
    </row>
    <row r="143" spans="1:12" ht="36" hidden="1" customHeight="1" x14ac:dyDescent="0.2">
      <c r="A143" s="279" t="s">
        <v>418</v>
      </c>
      <c r="B143" s="280"/>
      <c r="C143" s="280"/>
      <c r="D143" s="280"/>
      <c r="E143" s="280"/>
      <c r="F143" s="280"/>
      <c r="G143" s="280"/>
      <c r="H143" s="280"/>
    </row>
    <row r="144" spans="1:12" s="134" customFormat="1" ht="60" hidden="1" customHeight="1" x14ac:dyDescent="0.25">
      <c r="A144" s="149" t="s">
        <v>231</v>
      </c>
      <c r="B144" s="149" t="s">
        <v>232</v>
      </c>
      <c r="C144" s="149" t="s">
        <v>233</v>
      </c>
      <c r="D144" s="149" t="s">
        <v>234</v>
      </c>
      <c r="E144" s="149" t="s">
        <v>235</v>
      </c>
      <c r="F144" s="149" t="s">
        <v>236</v>
      </c>
      <c r="G144" s="150" t="s">
        <v>237</v>
      </c>
      <c r="H144" s="149" t="s">
        <v>137</v>
      </c>
      <c r="I144" s="132"/>
      <c r="J144" s="135"/>
      <c r="K144" s="135"/>
      <c r="L144" s="135"/>
    </row>
    <row r="145" spans="1:8" ht="57" hidden="1" x14ac:dyDescent="0.2">
      <c r="A145" s="264" t="s">
        <v>419</v>
      </c>
      <c r="B145" s="169"/>
      <c r="C145" s="169"/>
      <c r="D145" s="131" t="s">
        <v>420</v>
      </c>
      <c r="E145" s="190" t="s">
        <v>421</v>
      </c>
      <c r="F145" s="131" t="s">
        <v>420</v>
      </c>
      <c r="G145" s="141" t="s">
        <v>422</v>
      </c>
      <c r="H145" s="158" t="s">
        <v>423</v>
      </c>
    </row>
    <row r="146" spans="1:8" ht="42.75" hidden="1" x14ac:dyDescent="0.2">
      <c r="A146" s="269"/>
      <c r="B146" s="169"/>
      <c r="C146" s="169"/>
      <c r="D146" s="131" t="s">
        <v>424</v>
      </c>
      <c r="E146" s="140" t="s">
        <v>425</v>
      </c>
      <c r="F146" s="131" t="s">
        <v>424</v>
      </c>
      <c r="G146" s="141" t="s">
        <v>426</v>
      </c>
      <c r="H146" s="141" t="s">
        <v>427</v>
      </c>
    </row>
    <row r="147" spans="1:8" ht="42.75" hidden="1" x14ac:dyDescent="0.2">
      <c r="A147" s="269"/>
      <c r="B147" s="169"/>
      <c r="C147" s="169"/>
      <c r="D147" s="131" t="s">
        <v>428</v>
      </c>
      <c r="E147" s="140" t="s">
        <v>429</v>
      </c>
      <c r="F147" s="131" t="s">
        <v>428</v>
      </c>
      <c r="G147" s="141" t="s">
        <v>430</v>
      </c>
      <c r="H147" s="141" t="s">
        <v>431</v>
      </c>
    </row>
    <row r="148" spans="1:8" ht="28.5" hidden="1" x14ac:dyDescent="0.2">
      <c r="A148" s="269"/>
      <c r="B148" s="169"/>
      <c r="C148" s="169"/>
      <c r="D148" s="131" t="s">
        <v>432</v>
      </c>
      <c r="E148" s="140" t="s">
        <v>433</v>
      </c>
      <c r="F148" s="131" t="s">
        <v>432</v>
      </c>
      <c r="G148" s="141" t="s">
        <v>434</v>
      </c>
      <c r="H148" s="141" t="s">
        <v>435</v>
      </c>
    </row>
    <row r="149" spans="1:8" ht="42.75" hidden="1" x14ac:dyDescent="0.2">
      <c r="A149" s="269"/>
      <c r="B149" s="169"/>
      <c r="C149" s="169"/>
      <c r="D149" s="131" t="s">
        <v>432</v>
      </c>
      <c r="E149" s="140" t="s">
        <v>436</v>
      </c>
      <c r="F149" s="131" t="s">
        <v>432</v>
      </c>
      <c r="G149" s="141" t="s">
        <v>437</v>
      </c>
      <c r="H149" s="141" t="s">
        <v>438</v>
      </c>
    </row>
    <row r="150" spans="1:8" ht="28.5" hidden="1" x14ac:dyDescent="0.2">
      <c r="A150" s="269"/>
      <c r="B150" s="169"/>
      <c r="C150" s="169"/>
      <c r="D150" s="131" t="s">
        <v>432</v>
      </c>
      <c r="E150" s="140" t="s">
        <v>439</v>
      </c>
      <c r="F150" s="131" t="s">
        <v>432</v>
      </c>
      <c r="G150" s="141" t="s">
        <v>434</v>
      </c>
      <c r="H150" s="141" t="s">
        <v>440</v>
      </c>
    </row>
    <row r="151" spans="1:8" ht="57" hidden="1" x14ac:dyDescent="0.2">
      <c r="A151" s="269"/>
      <c r="B151" s="169"/>
      <c r="C151" s="169"/>
      <c r="D151" s="131" t="s">
        <v>432</v>
      </c>
      <c r="E151" s="190" t="s">
        <v>441</v>
      </c>
      <c r="F151" s="131" t="s">
        <v>432</v>
      </c>
      <c r="G151" s="141" t="s">
        <v>442</v>
      </c>
      <c r="H151" s="158" t="s">
        <v>443</v>
      </c>
    </row>
    <row r="152" spans="1:8" ht="28.5" hidden="1" x14ac:dyDescent="0.2">
      <c r="A152" s="269"/>
      <c r="B152" s="169"/>
      <c r="C152" s="169"/>
      <c r="D152" s="131" t="s">
        <v>420</v>
      </c>
      <c r="E152" s="140" t="s">
        <v>444</v>
      </c>
      <c r="F152" s="131" t="s">
        <v>420</v>
      </c>
      <c r="G152" s="141" t="s">
        <v>445</v>
      </c>
      <c r="H152" s="141" t="s">
        <v>446</v>
      </c>
    </row>
    <row r="153" spans="1:8" ht="42.75" hidden="1" x14ac:dyDescent="0.2">
      <c r="A153" s="269"/>
      <c r="B153" s="169"/>
      <c r="C153" s="169"/>
      <c r="D153" s="131" t="s">
        <v>420</v>
      </c>
      <c r="E153" s="140" t="s">
        <v>447</v>
      </c>
      <c r="F153" s="131" t="s">
        <v>420</v>
      </c>
      <c r="G153" s="141" t="s">
        <v>437</v>
      </c>
      <c r="H153" s="141" t="s">
        <v>448</v>
      </c>
    </row>
    <row r="154" spans="1:8" ht="42.75" hidden="1" x14ac:dyDescent="0.2">
      <c r="A154" s="269"/>
      <c r="B154" s="169"/>
      <c r="C154" s="169"/>
      <c r="D154" s="131" t="s">
        <v>432</v>
      </c>
      <c r="E154" s="140" t="s">
        <v>449</v>
      </c>
      <c r="F154" s="131" t="s">
        <v>432</v>
      </c>
      <c r="G154" s="141" t="s">
        <v>437</v>
      </c>
      <c r="H154" s="141" t="s">
        <v>450</v>
      </c>
    </row>
    <row r="155" spans="1:8" ht="57" hidden="1" x14ac:dyDescent="0.2">
      <c r="A155" s="269"/>
      <c r="B155" s="169"/>
      <c r="C155" s="169"/>
      <c r="D155" s="131" t="s">
        <v>432</v>
      </c>
      <c r="E155" s="190" t="s">
        <v>451</v>
      </c>
      <c r="F155" s="131" t="s">
        <v>432</v>
      </c>
      <c r="G155" s="141" t="s">
        <v>437</v>
      </c>
      <c r="H155" s="141" t="s">
        <v>450</v>
      </c>
    </row>
    <row r="156" spans="1:8" ht="42.75" hidden="1" x14ac:dyDescent="0.2">
      <c r="A156" s="269"/>
      <c r="B156" s="169"/>
      <c r="C156" s="169"/>
      <c r="D156" s="191" t="s">
        <v>420</v>
      </c>
      <c r="E156" s="190" t="s">
        <v>452</v>
      </c>
      <c r="F156" s="191" t="s">
        <v>420</v>
      </c>
      <c r="G156" s="158" t="s">
        <v>453</v>
      </c>
      <c r="H156" s="158" t="s">
        <v>454</v>
      </c>
    </row>
    <row r="157" spans="1:8" ht="42.75" hidden="1" x14ac:dyDescent="0.2">
      <c r="A157" s="269"/>
      <c r="B157" s="169"/>
      <c r="C157" s="169"/>
      <c r="D157" s="119" t="s">
        <v>420</v>
      </c>
      <c r="E157" s="140" t="s">
        <v>455</v>
      </c>
      <c r="F157" s="119" t="s">
        <v>420</v>
      </c>
      <c r="G157" s="141" t="s">
        <v>456</v>
      </c>
      <c r="H157" s="141" t="s">
        <v>457</v>
      </c>
    </row>
    <row r="158" spans="1:8" ht="42.75" hidden="1" x14ac:dyDescent="0.2">
      <c r="A158" s="269"/>
      <c r="B158" s="169"/>
      <c r="C158" s="169"/>
      <c r="D158" s="119" t="s">
        <v>420</v>
      </c>
      <c r="E158" s="140" t="s">
        <v>458</v>
      </c>
      <c r="F158" s="119" t="s">
        <v>420</v>
      </c>
      <c r="G158" s="141" t="s">
        <v>459</v>
      </c>
      <c r="H158" s="141" t="s">
        <v>460</v>
      </c>
    </row>
    <row r="159" spans="1:8" ht="42.75" hidden="1" x14ac:dyDescent="0.2">
      <c r="A159" s="269"/>
      <c r="B159" s="169"/>
      <c r="C159" s="169"/>
      <c r="D159" s="119" t="s">
        <v>420</v>
      </c>
      <c r="E159" s="140" t="s">
        <v>461</v>
      </c>
      <c r="F159" s="119" t="s">
        <v>420</v>
      </c>
      <c r="G159" s="141" t="s">
        <v>462</v>
      </c>
      <c r="H159" s="158" t="s">
        <v>463</v>
      </c>
    </row>
    <row r="160" spans="1:8" ht="42.75" hidden="1" x14ac:dyDescent="0.2">
      <c r="A160" s="269"/>
      <c r="B160" s="169"/>
      <c r="C160" s="169"/>
      <c r="D160" s="131" t="s">
        <v>464</v>
      </c>
      <c r="E160" s="140" t="s">
        <v>465</v>
      </c>
      <c r="F160" s="131" t="s">
        <v>464</v>
      </c>
      <c r="G160" s="141" t="s">
        <v>466</v>
      </c>
      <c r="H160" s="141" t="s">
        <v>467</v>
      </c>
    </row>
    <row r="161" spans="1:12" ht="57" hidden="1" x14ac:dyDescent="0.2">
      <c r="A161" s="265"/>
      <c r="B161" s="169"/>
      <c r="C161" s="169"/>
      <c r="D161" s="131" t="s">
        <v>464</v>
      </c>
      <c r="E161" s="140" t="s">
        <v>468</v>
      </c>
      <c r="F161" s="131" t="s">
        <v>464</v>
      </c>
      <c r="G161" s="141" t="s">
        <v>466</v>
      </c>
      <c r="H161" s="141" t="s">
        <v>469</v>
      </c>
    </row>
    <row r="162" spans="1:12" ht="52.5" hidden="1" customHeight="1" x14ac:dyDescent="0.2">
      <c r="A162" s="297" t="s">
        <v>470</v>
      </c>
      <c r="B162" s="298"/>
      <c r="C162" s="298"/>
      <c r="D162" s="298"/>
      <c r="E162" s="298"/>
      <c r="F162" s="298"/>
      <c r="G162" s="298"/>
      <c r="H162" s="298"/>
    </row>
    <row r="163" spans="1:12" s="134" customFormat="1" ht="60" hidden="1" customHeight="1" x14ac:dyDescent="0.25">
      <c r="A163" s="149" t="s">
        <v>231</v>
      </c>
      <c r="B163" s="149" t="s">
        <v>232</v>
      </c>
      <c r="C163" s="149" t="s">
        <v>233</v>
      </c>
      <c r="D163" s="149" t="s">
        <v>234</v>
      </c>
      <c r="E163" s="149" t="s">
        <v>235</v>
      </c>
      <c r="F163" s="149" t="s">
        <v>236</v>
      </c>
      <c r="G163" s="150" t="s">
        <v>237</v>
      </c>
      <c r="H163" s="149" t="s">
        <v>137</v>
      </c>
      <c r="I163" s="132"/>
      <c r="J163" s="135"/>
      <c r="K163" s="135"/>
      <c r="L163" s="135"/>
    </row>
    <row r="164" spans="1:12" ht="85.9" hidden="1" customHeight="1" x14ac:dyDescent="0.2">
      <c r="A164" s="347" t="s">
        <v>239</v>
      </c>
      <c r="B164" s="192" t="s">
        <v>471</v>
      </c>
      <c r="C164" s="193">
        <v>235000000</v>
      </c>
      <c r="D164" s="349" t="s">
        <v>472</v>
      </c>
      <c r="E164" s="351" t="s">
        <v>473</v>
      </c>
      <c r="F164" s="349" t="s">
        <v>474</v>
      </c>
      <c r="G164" s="351" t="s">
        <v>967</v>
      </c>
      <c r="H164" s="353" t="s">
        <v>475</v>
      </c>
    </row>
    <row r="165" spans="1:12" ht="85.9" hidden="1" customHeight="1" x14ac:dyDescent="0.2">
      <c r="A165" s="348"/>
      <c r="B165" s="192" t="s">
        <v>476</v>
      </c>
      <c r="C165" s="193">
        <v>152540000</v>
      </c>
      <c r="D165" s="350"/>
      <c r="E165" s="352"/>
      <c r="F165" s="350"/>
      <c r="G165" s="352"/>
      <c r="H165" s="354"/>
    </row>
    <row r="166" spans="1:12" ht="46.15" hidden="1" customHeight="1" x14ac:dyDescent="0.2">
      <c r="A166" s="347" t="s">
        <v>239</v>
      </c>
      <c r="B166" s="192" t="s">
        <v>477</v>
      </c>
      <c r="C166" s="194">
        <v>162690000</v>
      </c>
      <c r="D166" s="349" t="s">
        <v>472</v>
      </c>
      <c r="E166" s="351" t="s">
        <v>478</v>
      </c>
      <c r="F166" s="349" t="s">
        <v>474</v>
      </c>
      <c r="G166" s="351" t="s">
        <v>479</v>
      </c>
      <c r="H166" s="353" t="s">
        <v>475</v>
      </c>
    </row>
    <row r="167" spans="1:12" ht="46.15" hidden="1" customHeight="1" x14ac:dyDescent="0.2">
      <c r="A167" s="348"/>
      <c r="B167" s="192" t="s">
        <v>480</v>
      </c>
      <c r="C167" s="194">
        <v>293570434</v>
      </c>
      <c r="D167" s="350"/>
      <c r="E167" s="352"/>
      <c r="F167" s="350"/>
      <c r="G167" s="352"/>
      <c r="H167" s="354"/>
    </row>
    <row r="168" spans="1:12" ht="78" hidden="1" customHeight="1" x14ac:dyDescent="0.2">
      <c r="A168" s="347" t="s">
        <v>239</v>
      </c>
      <c r="B168" s="361" t="s">
        <v>480</v>
      </c>
      <c r="C168" s="363">
        <v>423125000</v>
      </c>
      <c r="D168" s="349" t="s">
        <v>472</v>
      </c>
      <c r="E168" s="351" t="s">
        <v>820</v>
      </c>
      <c r="F168" s="349" t="s">
        <v>474</v>
      </c>
      <c r="G168" s="351" t="s">
        <v>481</v>
      </c>
      <c r="H168" s="353" t="s">
        <v>475</v>
      </c>
    </row>
    <row r="169" spans="1:12" ht="34.15" hidden="1" customHeight="1" x14ac:dyDescent="0.2">
      <c r="A169" s="348"/>
      <c r="B169" s="362"/>
      <c r="C169" s="364"/>
      <c r="D169" s="350"/>
      <c r="E169" s="352"/>
      <c r="F169" s="350"/>
      <c r="G169" s="352"/>
      <c r="H169" s="354"/>
    </row>
    <row r="170" spans="1:12" ht="49.15" hidden="1" customHeight="1" x14ac:dyDescent="0.2">
      <c r="A170" s="347" t="s">
        <v>239</v>
      </c>
      <c r="B170" s="192" t="s">
        <v>482</v>
      </c>
      <c r="C170" s="195">
        <v>345000000</v>
      </c>
      <c r="D170" s="349" t="s">
        <v>472</v>
      </c>
      <c r="E170" s="351" t="s">
        <v>483</v>
      </c>
      <c r="F170" s="349" t="s">
        <v>474</v>
      </c>
      <c r="G170" s="351" t="s">
        <v>484</v>
      </c>
      <c r="H170" s="353" t="s">
        <v>475</v>
      </c>
    </row>
    <row r="171" spans="1:12" ht="50.25" hidden="1" customHeight="1" x14ac:dyDescent="0.2">
      <c r="A171" s="348"/>
      <c r="B171" s="192" t="s">
        <v>485</v>
      </c>
      <c r="C171" s="195">
        <v>255000000</v>
      </c>
      <c r="D171" s="350"/>
      <c r="E171" s="352"/>
      <c r="F171" s="350"/>
      <c r="G171" s="352"/>
      <c r="H171" s="354"/>
    </row>
    <row r="172" spans="1:12" ht="51" hidden="1" customHeight="1" x14ac:dyDescent="0.2">
      <c r="A172" s="347" t="s">
        <v>239</v>
      </c>
      <c r="B172" s="192" t="s">
        <v>486</v>
      </c>
      <c r="C172" s="194">
        <v>55207091</v>
      </c>
      <c r="D172" s="349" t="s">
        <v>472</v>
      </c>
      <c r="E172" s="351" t="s">
        <v>487</v>
      </c>
      <c r="F172" s="358" t="s">
        <v>474</v>
      </c>
      <c r="G172" s="351" t="s">
        <v>488</v>
      </c>
      <c r="H172" s="353" t="s">
        <v>489</v>
      </c>
    </row>
    <row r="173" spans="1:12" ht="72" hidden="1" customHeight="1" x14ac:dyDescent="0.2">
      <c r="A173" s="355"/>
      <c r="B173" s="196" t="s">
        <v>490</v>
      </c>
      <c r="C173" s="197">
        <v>406545000</v>
      </c>
      <c r="D173" s="356"/>
      <c r="E173" s="357"/>
      <c r="F173" s="359"/>
      <c r="G173" s="357"/>
      <c r="H173" s="360"/>
    </row>
    <row r="174" spans="1:12" ht="49.5" customHeight="1" x14ac:dyDescent="0.2">
      <c r="A174" s="371" t="s">
        <v>819</v>
      </c>
      <c r="B174" s="371"/>
      <c r="C174" s="371"/>
      <c r="D174" s="371"/>
      <c r="E174" s="371"/>
      <c r="F174" s="371"/>
      <c r="G174" s="371"/>
      <c r="H174" s="371"/>
      <c r="I174" s="367" t="s">
        <v>919</v>
      </c>
      <c r="J174" s="365" t="s">
        <v>521</v>
      </c>
      <c r="K174" s="365" t="s">
        <v>523</v>
      </c>
      <c r="L174" s="365" t="s">
        <v>522</v>
      </c>
    </row>
    <row r="175" spans="1:12" s="134" customFormat="1" ht="60" customHeight="1" x14ac:dyDescent="0.25">
      <c r="A175" s="198" t="s">
        <v>231</v>
      </c>
      <c r="B175" s="198" t="s">
        <v>232</v>
      </c>
      <c r="C175" s="198" t="s">
        <v>233</v>
      </c>
      <c r="D175" s="198" t="s">
        <v>234</v>
      </c>
      <c r="E175" s="198" t="s">
        <v>235</v>
      </c>
      <c r="F175" s="198" t="s">
        <v>236</v>
      </c>
      <c r="G175" s="199" t="s">
        <v>237</v>
      </c>
      <c r="H175" s="198" t="s">
        <v>137</v>
      </c>
      <c r="I175" s="367"/>
      <c r="J175" s="366"/>
      <c r="K175" s="366"/>
      <c r="L175" s="366"/>
    </row>
    <row r="176" spans="1:12" ht="35.1" customHeight="1" x14ac:dyDescent="0.2">
      <c r="A176" s="368" t="s">
        <v>525</v>
      </c>
      <c r="B176" s="368" t="s">
        <v>526</v>
      </c>
      <c r="C176" s="200">
        <v>630000000</v>
      </c>
      <c r="D176" s="370" t="s">
        <v>527</v>
      </c>
      <c r="E176" s="158" t="s">
        <v>528</v>
      </c>
      <c r="F176" s="164" t="s">
        <v>529</v>
      </c>
      <c r="G176" s="165" t="s">
        <v>530</v>
      </c>
      <c r="H176" s="201">
        <v>0.5</v>
      </c>
      <c r="I176" s="244">
        <f>((60/35)-1)</f>
        <v>0.71428571428571419</v>
      </c>
      <c r="J176" s="182" t="s">
        <v>555</v>
      </c>
      <c r="K176" s="182" t="s">
        <v>948</v>
      </c>
      <c r="L176" s="179" t="s">
        <v>949</v>
      </c>
    </row>
    <row r="177" spans="1:12" ht="35.1" customHeight="1" x14ac:dyDescent="0.2">
      <c r="A177" s="368"/>
      <c r="B177" s="368"/>
      <c r="C177" s="202">
        <v>200000000</v>
      </c>
      <c r="D177" s="370"/>
      <c r="E177" s="203" t="s">
        <v>531</v>
      </c>
      <c r="F177" s="164" t="s">
        <v>529</v>
      </c>
      <c r="G177" s="151" t="s">
        <v>532</v>
      </c>
      <c r="H177" s="204">
        <v>2</v>
      </c>
      <c r="I177" s="245">
        <v>2</v>
      </c>
      <c r="J177" s="192" t="s">
        <v>951</v>
      </c>
      <c r="K177" s="192" t="s">
        <v>950</v>
      </c>
      <c r="L177" s="192" t="s">
        <v>952</v>
      </c>
    </row>
    <row r="178" spans="1:12" ht="35.1" customHeight="1" x14ac:dyDescent="0.2">
      <c r="A178" s="368"/>
      <c r="B178" s="368"/>
      <c r="C178" s="202">
        <v>380000000</v>
      </c>
      <c r="D178" s="370"/>
      <c r="E178" s="203" t="s">
        <v>533</v>
      </c>
      <c r="F178" s="204" t="s">
        <v>534</v>
      </c>
      <c r="G178" s="151" t="s">
        <v>535</v>
      </c>
      <c r="H178" s="204">
        <v>5</v>
      </c>
      <c r="I178" s="245">
        <v>10</v>
      </c>
      <c r="J178" s="192" t="s">
        <v>953</v>
      </c>
      <c r="K178" s="192" t="s">
        <v>928</v>
      </c>
      <c r="L178" s="192" t="s">
        <v>929</v>
      </c>
    </row>
    <row r="179" spans="1:12" ht="35.1" customHeight="1" x14ac:dyDescent="0.2">
      <c r="A179" s="369" t="s">
        <v>536</v>
      </c>
      <c r="B179" s="205" t="s">
        <v>526</v>
      </c>
      <c r="C179" s="202">
        <f>316419167-50000000</f>
        <v>266419167</v>
      </c>
      <c r="D179" s="370"/>
      <c r="E179" s="203" t="s">
        <v>537</v>
      </c>
      <c r="F179" s="204" t="s">
        <v>538</v>
      </c>
      <c r="G179" s="151" t="s">
        <v>539</v>
      </c>
      <c r="H179" s="206">
        <v>50</v>
      </c>
      <c r="I179" s="245">
        <v>100</v>
      </c>
      <c r="J179" s="182" t="s">
        <v>942</v>
      </c>
      <c r="K179" s="182" t="s">
        <v>943</v>
      </c>
      <c r="L179" s="182" t="s">
        <v>944</v>
      </c>
    </row>
    <row r="180" spans="1:12" ht="35.1" customHeight="1" x14ac:dyDescent="0.2">
      <c r="A180" s="369"/>
      <c r="B180" s="205" t="s">
        <v>540</v>
      </c>
      <c r="C180" s="202">
        <v>308280000</v>
      </c>
      <c r="D180" s="370"/>
      <c r="E180" s="203" t="s">
        <v>541</v>
      </c>
      <c r="F180" s="204" t="s">
        <v>538</v>
      </c>
      <c r="G180" s="151" t="s">
        <v>542</v>
      </c>
      <c r="H180" s="204">
        <v>100</v>
      </c>
      <c r="I180" s="245">
        <v>206</v>
      </c>
      <c r="J180" s="131" t="s">
        <v>945</v>
      </c>
      <c r="K180" s="131" t="s">
        <v>946</v>
      </c>
      <c r="L180" s="131" t="s">
        <v>947</v>
      </c>
    </row>
    <row r="181" spans="1:12" s="208" customFormat="1" ht="35.1" customHeight="1" x14ac:dyDescent="0.2">
      <c r="A181" s="369"/>
      <c r="B181" s="205" t="s">
        <v>543</v>
      </c>
      <c r="C181" s="202">
        <v>320000000</v>
      </c>
      <c r="D181" s="370"/>
      <c r="E181" s="203" t="s">
        <v>544</v>
      </c>
      <c r="F181" s="203" t="s">
        <v>538</v>
      </c>
      <c r="G181" s="185" t="s">
        <v>545</v>
      </c>
      <c r="H181" s="203">
        <v>2</v>
      </c>
      <c r="I181" s="246">
        <v>2</v>
      </c>
      <c r="J181" s="131" t="s">
        <v>926</v>
      </c>
      <c r="K181" s="209" t="s">
        <v>927</v>
      </c>
      <c r="L181" s="131" t="s">
        <v>826</v>
      </c>
    </row>
    <row r="182" spans="1:12" ht="35.1" customHeight="1" x14ac:dyDescent="0.2">
      <c r="A182" s="369"/>
      <c r="B182" s="205" t="s">
        <v>526</v>
      </c>
      <c r="C182" s="202">
        <v>50000000</v>
      </c>
      <c r="D182" s="370"/>
      <c r="E182" s="203" t="s">
        <v>546</v>
      </c>
      <c r="F182" s="204" t="s">
        <v>538</v>
      </c>
      <c r="G182" s="151" t="s">
        <v>547</v>
      </c>
      <c r="H182" s="204">
        <v>1</v>
      </c>
      <c r="I182" s="247">
        <v>1</v>
      </c>
      <c r="J182" s="179"/>
      <c r="K182" s="192" t="s">
        <v>827</v>
      </c>
      <c r="L182" s="192"/>
    </row>
    <row r="183" spans="1:12" ht="35.1" customHeight="1" x14ac:dyDescent="0.2">
      <c r="A183" s="369"/>
      <c r="B183" s="203" t="s">
        <v>548</v>
      </c>
      <c r="C183" s="202">
        <v>30000000</v>
      </c>
      <c r="D183" s="370"/>
      <c r="E183" s="203" t="s">
        <v>549</v>
      </c>
      <c r="F183" s="204" t="s">
        <v>538</v>
      </c>
      <c r="G183" s="151" t="s">
        <v>550</v>
      </c>
      <c r="H183" s="204">
        <v>2</v>
      </c>
      <c r="I183" s="245">
        <v>2</v>
      </c>
      <c r="J183" s="210" t="s">
        <v>833</v>
      </c>
      <c r="K183" s="192" t="s">
        <v>834</v>
      </c>
      <c r="L183" s="207" t="s">
        <v>835</v>
      </c>
    </row>
    <row r="184" spans="1:12" ht="35.1" customHeight="1" x14ac:dyDescent="0.2">
      <c r="A184" s="369"/>
      <c r="B184" s="205" t="s">
        <v>543</v>
      </c>
      <c r="C184" s="202">
        <v>130000000</v>
      </c>
      <c r="D184" s="370"/>
      <c r="E184" s="203" t="s">
        <v>551</v>
      </c>
      <c r="F184" s="204" t="s">
        <v>538</v>
      </c>
      <c r="G184" s="151" t="s">
        <v>552</v>
      </c>
      <c r="H184" s="204">
        <v>2</v>
      </c>
      <c r="I184" s="245">
        <v>2</v>
      </c>
      <c r="J184" s="192"/>
      <c r="K184" s="192" t="s">
        <v>556</v>
      </c>
      <c r="L184" s="192"/>
    </row>
    <row r="185" spans="1:12" ht="35.1" customHeight="1" x14ac:dyDescent="0.2">
      <c r="A185" s="203" t="s">
        <v>491</v>
      </c>
      <c r="B185" s="205" t="s">
        <v>818</v>
      </c>
      <c r="C185" s="202">
        <f>200000000+141720000</f>
        <v>341720000</v>
      </c>
      <c r="D185" s="370"/>
      <c r="E185" s="203" t="s">
        <v>553</v>
      </c>
      <c r="F185" s="204" t="s">
        <v>491</v>
      </c>
      <c r="G185" s="151" t="s">
        <v>554</v>
      </c>
      <c r="H185" s="211">
        <v>0.8</v>
      </c>
      <c r="I185" s="166">
        <v>0.8</v>
      </c>
      <c r="J185" s="179"/>
      <c r="K185" s="192" t="s">
        <v>941</v>
      </c>
      <c r="L185" s="192"/>
    </row>
    <row r="186" spans="1:12" ht="35.1" customHeight="1" x14ac:dyDescent="0.2">
      <c r="A186" s="270" t="s">
        <v>817</v>
      </c>
      <c r="B186" s="271"/>
      <c r="C186" s="271"/>
      <c r="D186" s="271"/>
      <c r="E186" s="271"/>
      <c r="F186" s="271"/>
      <c r="G186" s="271"/>
      <c r="H186" s="271"/>
    </row>
    <row r="187" spans="1:12" ht="35.1" customHeight="1" x14ac:dyDescent="0.2">
      <c r="A187" s="212" t="s">
        <v>0</v>
      </c>
      <c r="B187" s="213" t="s">
        <v>651</v>
      </c>
      <c r="C187" s="214" t="s">
        <v>494</v>
      </c>
      <c r="D187" s="215" t="s">
        <v>774</v>
      </c>
      <c r="E187" s="216" t="s">
        <v>816</v>
      </c>
      <c r="F187" s="215" t="s">
        <v>774</v>
      </c>
      <c r="G187" s="215" t="s">
        <v>815</v>
      </c>
      <c r="H187" s="217" t="s">
        <v>808</v>
      </c>
    </row>
    <row r="188" spans="1:12" ht="35.1" customHeight="1" x14ac:dyDescent="0.2">
      <c r="A188" s="212" t="s">
        <v>0</v>
      </c>
      <c r="B188" s="213" t="s">
        <v>651</v>
      </c>
      <c r="C188" s="214" t="s">
        <v>494</v>
      </c>
      <c r="D188" s="215" t="s">
        <v>774</v>
      </c>
      <c r="E188" s="216" t="s">
        <v>814</v>
      </c>
      <c r="F188" s="215" t="s">
        <v>774</v>
      </c>
      <c r="G188" s="215" t="s">
        <v>813</v>
      </c>
      <c r="H188" s="217" t="s">
        <v>808</v>
      </c>
    </row>
    <row r="189" spans="1:12" ht="35.1" customHeight="1" x14ac:dyDescent="0.2">
      <c r="A189" s="212" t="s">
        <v>0</v>
      </c>
      <c r="B189" s="213" t="s">
        <v>651</v>
      </c>
      <c r="C189" s="214" t="s">
        <v>494</v>
      </c>
      <c r="D189" s="215" t="s">
        <v>774</v>
      </c>
      <c r="E189" s="216" t="s">
        <v>812</v>
      </c>
      <c r="F189" s="215" t="s">
        <v>774</v>
      </c>
      <c r="G189" s="215" t="s">
        <v>811</v>
      </c>
      <c r="H189" s="217" t="s">
        <v>808</v>
      </c>
    </row>
    <row r="190" spans="1:12" ht="35.1" customHeight="1" x14ac:dyDescent="0.2">
      <c r="A190" s="212" t="s">
        <v>0</v>
      </c>
      <c r="B190" s="213" t="s">
        <v>651</v>
      </c>
      <c r="C190" s="214" t="s">
        <v>494</v>
      </c>
      <c r="D190" s="215" t="s">
        <v>774</v>
      </c>
      <c r="E190" s="216" t="s">
        <v>810</v>
      </c>
      <c r="F190" s="215" t="s">
        <v>774</v>
      </c>
      <c r="G190" s="215" t="s">
        <v>809</v>
      </c>
      <c r="H190" s="217" t="s">
        <v>808</v>
      </c>
    </row>
    <row r="191" spans="1:12" ht="35.1" customHeight="1" x14ac:dyDescent="0.2">
      <c r="A191" s="212" t="s">
        <v>0</v>
      </c>
      <c r="B191" s="213" t="s">
        <v>651</v>
      </c>
      <c r="C191" s="214" t="s">
        <v>494</v>
      </c>
      <c r="D191" s="215" t="s">
        <v>774</v>
      </c>
      <c r="E191" s="140" t="s">
        <v>968</v>
      </c>
      <c r="F191" s="215" t="s">
        <v>774</v>
      </c>
      <c r="G191" s="215" t="s">
        <v>807</v>
      </c>
      <c r="H191" s="217" t="s">
        <v>58</v>
      </c>
    </row>
    <row r="192" spans="1:12" ht="35.1" customHeight="1" x14ac:dyDescent="0.2">
      <c r="A192" s="212" t="s">
        <v>0</v>
      </c>
      <c r="B192" s="213" t="s">
        <v>651</v>
      </c>
      <c r="C192" s="214" t="s">
        <v>494</v>
      </c>
      <c r="D192" s="215" t="s">
        <v>774</v>
      </c>
      <c r="E192" s="140" t="s">
        <v>806</v>
      </c>
      <c r="F192" s="215" t="s">
        <v>774</v>
      </c>
      <c r="G192" s="215" t="s">
        <v>805</v>
      </c>
      <c r="H192" s="217" t="s">
        <v>58</v>
      </c>
    </row>
    <row r="193" spans="1:8" ht="35.1" customHeight="1" x14ac:dyDescent="0.2">
      <c r="A193" s="212" t="s">
        <v>0</v>
      </c>
      <c r="B193" s="213" t="s">
        <v>651</v>
      </c>
      <c r="C193" s="214" t="s">
        <v>494</v>
      </c>
      <c r="D193" s="215" t="s">
        <v>774</v>
      </c>
      <c r="E193" s="218" t="s">
        <v>61</v>
      </c>
      <c r="F193" s="215" t="s">
        <v>774</v>
      </c>
      <c r="G193" s="215" t="s">
        <v>804</v>
      </c>
      <c r="H193" s="217" t="s">
        <v>800</v>
      </c>
    </row>
    <row r="194" spans="1:8" ht="35.1" customHeight="1" x14ac:dyDescent="0.2">
      <c r="A194" s="212" t="s">
        <v>0</v>
      </c>
      <c r="B194" s="213" t="s">
        <v>651</v>
      </c>
      <c r="C194" s="214" t="s">
        <v>494</v>
      </c>
      <c r="D194" s="215" t="s">
        <v>774</v>
      </c>
      <c r="E194" s="218" t="s">
        <v>60</v>
      </c>
      <c r="F194" s="215" t="s">
        <v>774</v>
      </c>
      <c r="G194" s="215" t="s">
        <v>803</v>
      </c>
      <c r="H194" s="217" t="s">
        <v>800</v>
      </c>
    </row>
    <row r="195" spans="1:8" ht="35.1" customHeight="1" x14ac:dyDescent="0.2">
      <c r="A195" s="212" t="s">
        <v>0</v>
      </c>
      <c r="B195" s="213" t="s">
        <v>651</v>
      </c>
      <c r="C195" s="214" t="s">
        <v>494</v>
      </c>
      <c r="D195" s="215" t="s">
        <v>774</v>
      </c>
      <c r="E195" s="218" t="s">
        <v>802</v>
      </c>
      <c r="F195" s="215" t="s">
        <v>774</v>
      </c>
      <c r="G195" s="215" t="s">
        <v>801</v>
      </c>
      <c r="H195" s="217" t="s">
        <v>800</v>
      </c>
    </row>
    <row r="196" spans="1:8" ht="35.1" customHeight="1" x14ac:dyDescent="0.2">
      <c r="A196" s="212" t="s">
        <v>0</v>
      </c>
      <c r="B196" s="213" t="s">
        <v>651</v>
      </c>
      <c r="C196" s="214" t="s">
        <v>494</v>
      </c>
      <c r="D196" s="215" t="s">
        <v>774</v>
      </c>
      <c r="E196" s="218" t="s">
        <v>799</v>
      </c>
      <c r="F196" s="215" t="s">
        <v>774</v>
      </c>
      <c r="G196" s="215" t="s">
        <v>798</v>
      </c>
      <c r="H196" s="217" t="s">
        <v>793</v>
      </c>
    </row>
    <row r="197" spans="1:8" ht="35.1" customHeight="1" x14ac:dyDescent="0.2">
      <c r="A197" s="212" t="s">
        <v>0</v>
      </c>
      <c r="B197" s="213" t="s">
        <v>651</v>
      </c>
      <c r="C197" s="214" t="s">
        <v>494</v>
      </c>
      <c r="D197" s="215" t="s">
        <v>774</v>
      </c>
      <c r="E197" s="218" t="s">
        <v>797</v>
      </c>
      <c r="F197" s="215" t="s">
        <v>774</v>
      </c>
      <c r="G197" s="215" t="s">
        <v>796</v>
      </c>
      <c r="H197" s="217" t="s">
        <v>793</v>
      </c>
    </row>
    <row r="198" spans="1:8" ht="35.1" customHeight="1" x14ac:dyDescent="0.2">
      <c r="A198" s="212" t="s">
        <v>0</v>
      </c>
      <c r="B198" s="213" t="s">
        <v>651</v>
      </c>
      <c r="C198" s="214" t="s">
        <v>494</v>
      </c>
      <c r="D198" s="215" t="s">
        <v>774</v>
      </c>
      <c r="E198" s="218" t="s">
        <v>795</v>
      </c>
      <c r="F198" s="215" t="s">
        <v>774</v>
      </c>
      <c r="G198" s="215" t="s">
        <v>794</v>
      </c>
      <c r="H198" s="217" t="s">
        <v>793</v>
      </c>
    </row>
    <row r="199" spans="1:8" ht="35.1" customHeight="1" x14ac:dyDescent="0.2">
      <c r="A199" s="212" t="s">
        <v>0</v>
      </c>
      <c r="B199" s="213" t="s">
        <v>651</v>
      </c>
      <c r="C199" s="214" t="s">
        <v>494</v>
      </c>
      <c r="D199" s="215" t="s">
        <v>774</v>
      </c>
      <c r="E199" s="219" t="s">
        <v>65</v>
      </c>
      <c r="F199" s="215" t="s">
        <v>774</v>
      </c>
      <c r="G199" s="215" t="s">
        <v>792</v>
      </c>
      <c r="H199" s="217" t="s">
        <v>786</v>
      </c>
    </row>
    <row r="200" spans="1:8" ht="35.1" customHeight="1" x14ac:dyDescent="0.2">
      <c r="A200" s="212" t="s">
        <v>0</v>
      </c>
      <c r="B200" s="213" t="s">
        <v>651</v>
      </c>
      <c r="C200" s="214" t="s">
        <v>494</v>
      </c>
      <c r="D200" s="215" t="s">
        <v>774</v>
      </c>
      <c r="E200" s="219" t="s">
        <v>791</v>
      </c>
      <c r="F200" s="215" t="s">
        <v>774</v>
      </c>
      <c r="G200" s="215" t="s">
        <v>790</v>
      </c>
      <c r="H200" s="217" t="s">
        <v>786</v>
      </c>
    </row>
    <row r="201" spans="1:8" ht="35.1" customHeight="1" x14ac:dyDescent="0.2">
      <c r="A201" s="212" t="s">
        <v>0</v>
      </c>
      <c r="B201" s="213" t="s">
        <v>651</v>
      </c>
      <c r="C201" s="214" t="s">
        <v>494</v>
      </c>
      <c r="D201" s="215" t="s">
        <v>774</v>
      </c>
      <c r="E201" s="219" t="s">
        <v>789</v>
      </c>
      <c r="F201" s="215" t="s">
        <v>774</v>
      </c>
      <c r="G201" s="215" t="s">
        <v>788</v>
      </c>
      <c r="H201" s="217" t="s">
        <v>786</v>
      </c>
    </row>
    <row r="202" spans="1:8" ht="35.1" customHeight="1" x14ac:dyDescent="0.2">
      <c r="A202" s="212" t="s">
        <v>0</v>
      </c>
      <c r="B202" s="213" t="s">
        <v>651</v>
      </c>
      <c r="C202" s="214" t="s">
        <v>494</v>
      </c>
      <c r="D202" s="215" t="s">
        <v>774</v>
      </c>
      <c r="E202" s="218" t="s">
        <v>64</v>
      </c>
      <c r="F202" s="215" t="s">
        <v>774</v>
      </c>
      <c r="G202" s="215" t="s">
        <v>787</v>
      </c>
      <c r="H202" s="217" t="s">
        <v>786</v>
      </c>
    </row>
    <row r="203" spans="1:8" ht="35.1" customHeight="1" x14ac:dyDescent="0.2">
      <c r="A203" s="212" t="s">
        <v>0</v>
      </c>
      <c r="B203" s="213" t="s">
        <v>651</v>
      </c>
      <c r="C203" s="214" t="s">
        <v>494</v>
      </c>
      <c r="D203" s="215" t="s">
        <v>774</v>
      </c>
      <c r="E203" s="220" t="s">
        <v>785</v>
      </c>
      <c r="F203" s="215" t="s">
        <v>774</v>
      </c>
      <c r="G203" s="215" t="s">
        <v>784</v>
      </c>
      <c r="H203" s="217" t="s">
        <v>780</v>
      </c>
    </row>
    <row r="204" spans="1:8" ht="35.1" customHeight="1" x14ac:dyDescent="0.2">
      <c r="A204" s="212" t="s">
        <v>0</v>
      </c>
      <c r="B204" s="213" t="s">
        <v>651</v>
      </c>
      <c r="C204" s="214" t="s">
        <v>494</v>
      </c>
      <c r="D204" s="215" t="s">
        <v>774</v>
      </c>
      <c r="E204" s="220" t="s">
        <v>783</v>
      </c>
      <c r="F204" s="215" t="s">
        <v>774</v>
      </c>
      <c r="G204" s="215" t="s">
        <v>782</v>
      </c>
      <c r="H204" s="217" t="s">
        <v>780</v>
      </c>
    </row>
    <row r="205" spans="1:8" ht="35.1" customHeight="1" x14ac:dyDescent="0.2">
      <c r="A205" s="212" t="s">
        <v>0</v>
      </c>
      <c r="B205" s="213" t="s">
        <v>651</v>
      </c>
      <c r="C205" s="214" t="s">
        <v>494</v>
      </c>
      <c r="D205" s="215" t="s">
        <v>774</v>
      </c>
      <c r="E205" s="220" t="s">
        <v>62</v>
      </c>
      <c r="F205" s="215" t="s">
        <v>774</v>
      </c>
      <c r="G205" s="215" t="s">
        <v>781</v>
      </c>
      <c r="H205" s="217" t="s">
        <v>780</v>
      </c>
    </row>
    <row r="206" spans="1:8" ht="35.1" customHeight="1" x14ac:dyDescent="0.2">
      <c r="A206" s="212" t="s">
        <v>0</v>
      </c>
      <c r="B206" s="213" t="s">
        <v>651</v>
      </c>
      <c r="C206" s="214" t="s">
        <v>494</v>
      </c>
      <c r="D206" s="215" t="s">
        <v>774</v>
      </c>
      <c r="E206" s="220" t="s">
        <v>779</v>
      </c>
      <c r="F206" s="215" t="s">
        <v>774</v>
      </c>
      <c r="G206" s="215" t="s">
        <v>778</v>
      </c>
      <c r="H206" s="217" t="s">
        <v>772</v>
      </c>
    </row>
    <row r="207" spans="1:8" ht="35.1" customHeight="1" x14ac:dyDescent="0.2">
      <c r="A207" s="212" t="s">
        <v>0</v>
      </c>
      <c r="B207" s="213" t="s">
        <v>651</v>
      </c>
      <c r="C207" s="214" t="s">
        <v>494</v>
      </c>
      <c r="D207" s="215" t="s">
        <v>774</v>
      </c>
      <c r="E207" s="221" t="s">
        <v>777</v>
      </c>
      <c r="F207" s="215" t="s">
        <v>774</v>
      </c>
      <c r="G207" s="215" t="s">
        <v>776</v>
      </c>
      <c r="H207" s="217" t="s">
        <v>772</v>
      </c>
    </row>
    <row r="208" spans="1:8" ht="35.1" customHeight="1" x14ac:dyDescent="0.2">
      <c r="A208" s="222" t="s">
        <v>0</v>
      </c>
      <c r="B208" s="213" t="s">
        <v>651</v>
      </c>
      <c r="C208" s="214" t="s">
        <v>494</v>
      </c>
      <c r="D208" s="215" t="s">
        <v>774</v>
      </c>
      <c r="E208" s="140" t="s">
        <v>775</v>
      </c>
      <c r="F208" s="165" t="s">
        <v>774</v>
      </c>
      <c r="G208" s="165" t="s">
        <v>773</v>
      </c>
      <c r="H208" s="217" t="s">
        <v>772</v>
      </c>
    </row>
    <row r="209" spans="1:8" ht="35.1" customHeight="1" x14ac:dyDescent="0.2">
      <c r="A209" s="212" t="s">
        <v>22</v>
      </c>
      <c r="B209" s="213" t="s">
        <v>651</v>
      </c>
      <c r="C209" s="214" t="s">
        <v>494</v>
      </c>
      <c r="D209" s="223" t="s">
        <v>714</v>
      </c>
      <c r="E209" s="224" t="s">
        <v>771</v>
      </c>
      <c r="F209" s="215" t="s">
        <v>714</v>
      </c>
      <c r="G209" s="215" t="s">
        <v>770</v>
      </c>
      <c r="H209" s="217" t="s">
        <v>765</v>
      </c>
    </row>
    <row r="210" spans="1:8" ht="35.1" customHeight="1" x14ac:dyDescent="0.2">
      <c r="A210" s="212" t="s">
        <v>22</v>
      </c>
      <c r="B210" s="213" t="s">
        <v>651</v>
      </c>
      <c r="C210" s="214" t="s">
        <v>494</v>
      </c>
      <c r="D210" s="223" t="s">
        <v>714</v>
      </c>
      <c r="E210" s="224" t="s">
        <v>769</v>
      </c>
      <c r="F210" s="215" t="s">
        <v>714</v>
      </c>
      <c r="G210" s="215" t="s">
        <v>768</v>
      </c>
      <c r="H210" s="217" t="s">
        <v>765</v>
      </c>
    </row>
    <row r="211" spans="1:8" ht="35.1" customHeight="1" x14ac:dyDescent="0.2">
      <c r="A211" s="212" t="s">
        <v>22</v>
      </c>
      <c r="B211" s="213" t="s">
        <v>651</v>
      </c>
      <c r="C211" s="214" t="s">
        <v>494</v>
      </c>
      <c r="D211" s="223" t="s">
        <v>714</v>
      </c>
      <c r="E211" s="224" t="s">
        <v>767</v>
      </c>
      <c r="F211" s="215" t="s">
        <v>714</v>
      </c>
      <c r="G211" s="215" t="s">
        <v>766</v>
      </c>
      <c r="H211" s="217" t="s">
        <v>765</v>
      </c>
    </row>
    <row r="212" spans="1:8" ht="35.1" customHeight="1" x14ac:dyDescent="0.2">
      <c r="A212" s="212" t="s">
        <v>22</v>
      </c>
      <c r="B212" s="213" t="s">
        <v>651</v>
      </c>
      <c r="C212" s="214" t="s">
        <v>494</v>
      </c>
      <c r="D212" s="223" t="s">
        <v>714</v>
      </c>
      <c r="E212" s="224" t="s">
        <v>764</v>
      </c>
      <c r="F212" s="215" t="s">
        <v>714</v>
      </c>
      <c r="G212" s="215" t="s">
        <v>763</v>
      </c>
      <c r="H212" s="217" t="s">
        <v>758</v>
      </c>
    </row>
    <row r="213" spans="1:8" ht="35.1" customHeight="1" x14ac:dyDescent="0.2">
      <c r="A213" s="212" t="s">
        <v>22</v>
      </c>
      <c r="B213" s="213" t="s">
        <v>651</v>
      </c>
      <c r="C213" s="214" t="s">
        <v>494</v>
      </c>
      <c r="D213" s="223" t="s">
        <v>714</v>
      </c>
      <c r="E213" s="224" t="s">
        <v>762</v>
      </c>
      <c r="F213" s="215" t="s">
        <v>714</v>
      </c>
      <c r="G213" s="215" t="s">
        <v>761</v>
      </c>
      <c r="H213" s="217" t="s">
        <v>758</v>
      </c>
    </row>
    <row r="214" spans="1:8" ht="35.1" customHeight="1" x14ac:dyDescent="0.2">
      <c r="A214" s="212" t="s">
        <v>22</v>
      </c>
      <c r="B214" s="213" t="s">
        <v>651</v>
      </c>
      <c r="C214" s="214" t="s">
        <v>494</v>
      </c>
      <c r="D214" s="223" t="s">
        <v>714</v>
      </c>
      <c r="E214" s="224" t="s">
        <v>760</v>
      </c>
      <c r="F214" s="215" t="s">
        <v>714</v>
      </c>
      <c r="G214" s="215" t="s">
        <v>759</v>
      </c>
      <c r="H214" s="217" t="s">
        <v>758</v>
      </c>
    </row>
    <row r="215" spans="1:8" ht="35.1" customHeight="1" x14ac:dyDescent="0.2">
      <c r="A215" s="212" t="s">
        <v>22</v>
      </c>
      <c r="B215" s="213" t="s">
        <v>651</v>
      </c>
      <c r="C215" s="214" t="s">
        <v>494</v>
      </c>
      <c r="D215" s="223" t="s">
        <v>714</v>
      </c>
      <c r="E215" s="224" t="s">
        <v>757</v>
      </c>
      <c r="F215" s="215" t="s">
        <v>714</v>
      </c>
      <c r="G215" s="215" t="s">
        <v>720</v>
      </c>
      <c r="H215" s="217" t="s">
        <v>753</v>
      </c>
    </row>
    <row r="216" spans="1:8" ht="35.1" customHeight="1" x14ac:dyDescent="0.2">
      <c r="A216" s="212" t="s">
        <v>22</v>
      </c>
      <c r="B216" s="213" t="s">
        <v>651</v>
      </c>
      <c r="C216" s="214" t="s">
        <v>494</v>
      </c>
      <c r="D216" s="223" t="s">
        <v>714</v>
      </c>
      <c r="E216" s="224" t="s">
        <v>756</v>
      </c>
      <c r="F216" s="215" t="s">
        <v>714</v>
      </c>
      <c r="G216" s="215" t="s">
        <v>755</v>
      </c>
      <c r="H216" s="217" t="s">
        <v>753</v>
      </c>
    </row>
    <row r="217" spans="1:8" ht="35.1" customHeight="1" x14ac:dyDescent="0.2">
      <c r="A217" s="212" t="s">
        <v>22</v>
      </c>
      <c r="B217" s="213" t="s">
        <v>651</v>
      </c>
      <c r="C217" s="214" t="s">
        <v>494</v>
      </c>
      <c r="D217" s="223" t="s">
        <v>714</v>
      </c>
      <c r="E217" s="224" t="s">
        <v>725</v>
      </c>
      <c r="F217" s="215" t="s">
        <v>714</v>
      </c>
      <c r="G217" s="215" t="s">
        <v>716</v>
      </c>
      <c r="H217" s="217" t="s">
        <v>753</v>
      </c>
    </row>
    <row r="218" spans="1:8" ht="35.1" customHeight="1" x14ac:dyDescent="0.2">
      <c r="A218" s="212" t="s">
        <v>22</v>
      </c>
      <c r="B218" s="213" t="s">
        <v>651</v>
      </c>
      <c r="C218" s="214" t="s">
        <v>494</v>
      </c>
      <c r="D218" s="223" t="s">
        <v>714</v>
      </c>
      <c r="E218" s="224" t="s">
        <v>724</v>
      </c>
      <c r="F218" s="215" t="s">
        <v>714</v>
      </c>
      <c r="G218" s="215" t="s">
        <v>754</v>
      </c>
      <c r="H218" s="217" t="s">
        <v>753</v>
      </c>
    </row>
    <row r="219" spans="1:8" ht="35.1" customHeight="1" x14ac:dyDescent="0.2">
      <c r="A219" s="212" t="s">
        <v>22</v>
      </c>
      <c r="B219" s="213" t="s">
        <v>651</v>
      </c>
      <c r="C219" s="214" t="s">
        <v>494</v>
      </c>
      <c r="D219" s="223" t="s">
        <v>714</v>
      </c>
      <c r="E219" s="221" t="s">
        <v>76</v>
      </c>
      <c r="F219" s="215" t="s">
        <v>714</v>
      </c>
      <c r="G219" s="215" t="s">
        <v>752</v>
      </c>
      <c r="H219" s="217" t="s">
        <v>40</v>
      </c>
    </row>
    <row r="220" spans="1:8" ht="35.1" customHeight="1" x14ac:dyDescent="0.2">
      <c r="A220" s="212" t="s">
        <v>22</v>
      </c>
      <c r="B220" s="213" t="s">
        <v>651</v>
      </c>
      <c r="C220" s="214" t="s">
        <v>494</v>
      </c>
      <c r="D220" s="223" t="s">
        <v>714</v>
      </c>
      <c r="E220" s="221" t="s">
        <v>82</v>
      </c>
      <c r="F220" s="215" t="s">
        <v>714</v>
      </c>
      <c r="G220" s="215" t="s">
        <v>751</v>
      </c>
      <c r="H220" s="217" t="s">
        <v>24</v>
      </c>
    </row>
    <row r="221" spans="1:8" ht="35.1" customHeight="1" x14ac:dyDescent="0.2">
      <c r="A221" s="212" t="s">
        <v>22</v>
      </c>
      <c r="B221" s="213" t="s">
        <v>651</v>
      </c>
      <c r="C221" s="214" t="s">
        <v>494</v>
      </c>
      <c r="D221" s="223" t="s">
        <v>714</v>
      </c>
      <c r="E221" s="221" t="s">
        <v>750</v>
      </c>
      <c r="F221" s="215" t="s">
        <v>714</v>
      </c>
      <c r="G221" s="215" t="s">
        <v>749</v>
      </c>
      <c r="H221" s="217" t="s">
        <v>744</v>
      </c>
    </row>
    <row r="222" spans="1:8" ht="35.1" customHeight="1" x14ac:dyDescent="0.2">
      <c r="A222" s="212" t="s">
        <v>22</v>
      </c>
      <c r="B222" s="213" t="s">
        <v>651</v>
      </c>
      <c r="C222" s="214" t="s">
        <v>494</v>
      </c>
      <c r="D222" s="223" t="s">
        <v>714</v>
      </c>
      <c r="E222" s="221" t="s">
        <v>748</v>
      </c>
      <c r="F222" s="215" t="s">
        <v>714</v>
      </c>
      <c r="G222" s="215" t="s">
        <v>747</v>
      </c>
      <c r="H222" s="217" t="s">
        <v>744</v>
      </c>
    </row>
    <row r="223" spans="1:8" ht="35.1" customHeight="1" x14ac:dyDescent="0.2">
      <c r="A223" s="212" t="s">
        <v>22</v>
      </c>
      <c r="B223" s="213" t="s">
        <v>651</v>
      </c>
      <c r="C223" s="214" t="s">
        <v>494</v>
      </c>
      <c r="D223" s="223" t="s">
        <v>714</v>
      </c>
      <c r="E223" s="221" t="s">
        <v>746</v>
      </c>
      <c r="F223" s="215" t="s">
        <v>714</v>
      </c>
      <c r="G223" s="215" t="s">
        <v>745</v>
      </c>
      <c r="H223" s="217" t="s">
        <v>744</v>
      </c>
    </row>
    <row r="224" spans="1:8" ht="35.1" customHeight="1" x14ac:dyDescent="0.2">
      <c r="A224" s="212" t="s">
        <v>22</v>
      </c>
      <c r="B224" s="213" t="s">
        <v>651</v>
      </c>
      <c r="C224" s="214" t="s">
        <v>494</v>
      </c>
      <c r="D224" s="223" t="s">
        <v>714</v>
      </c>
      <c r="E224" s="221" t="s">
        <v>80</v>
      </c>
      <c r="F224" s="215" t="s">
        <v>714</v>
      </c>
      <c r="G224" s="215" t="s">
        <v>743</v>
      </c>
      <c r="H224" s="221" t="s">
        <v>78</v>
      </c>
    </row>
    <row r="225" spans="1:8" ht="35.1" customHeight="1" x14ac:dyDescent="0.2">
      <c r="A225" s="212" t="s">
        <v>22</v>
      </c>
      <c r="B225" s="213" t="s">
        <v>651</v>
      </c>
      <c r="C225" s="214" t="s">
        <v>494</v>
      </c>
      <c r="D225" s="223" t="s">
        <v>714</v>
      </c>
      <c r="E225" s="221" t="s">
        <v>101</v>
      </c>
      <c r="F225" s="215" t="s">
        <v>714</v>
      </c>
      <c r="G225" s="215" t="s">
        <v>742</v>
      </c>
      <c r="H225" s="221" t="s">
        <v>88</v>
      </c>
    </row>
    <row r="226" spans="1:8" ht="35.1" customHeight="1" x14ac:dyDescent="0.2">
      <c r="A226" s="212" t="s">
        <v>22</v>
      </c>
      <c r="B226" s="213" t="s">
        <v>651</v>
      </c>
      <c r="C226" s="214" t="s">
        <v>494</v>
      </c>
      <c r="D226" s="223" t="s">
        <v>714</v>
      </c>
      <c r="E226" s="221" t="s">
        <v>84</v>
      </c>
      <c r="F226" s="215" t="s">
        <v>714</v>
      </c>
      <c r="G226" s="215" t="s">
        <v>741</v>
      </c>
      <c r="H226" s="221" t="s">
        <v>25</v>
      </c>
    </row>
    <row r="227" spans="1:8" ht="35.1" customHeight="1" x14ac:dyDescent="0.2">
      <c r="A227" s="212" t="s">
        <v>22</v>
      </c>
      <c r="B227" s="213" t="s">
        <v>651</v>
      </c>
      <c r="C227" s="214" t="s">
        <v>494</v>
      </c>
      <c r="D227" s="223" t="s">
        <v>714</v>
      </c>
      <c r="E227" s="221" t="s">
        <v>740</v>
      </c>
      <c r="F227" s="215" t="s">
        <v>714</v>
      </c>
      <c r="G227" s="215" t="s">
        <v>739</v>
      </c>
      <c r="H227" s="217" t="s">
        <v>738</v>
      </c>
    </row>
    <row r="228" spans="1:8" ht="35.1" customHeight="1" x14ac:dyDescent="0.2">
      <c r="A228" s="212" t="s">
        <v>22</v>
      </c>
      <c r="B228" s="213" t="s">
        <v>651</v>
      </c>
      <c r="C228" s="214" t="s">
        <v>494</v>
      </c>
      <c r="D228" s="223" t="s">
        <v>714</v>
      </c>
      <c r="E228" s="221" t="s">
        <v>74</v>
      </c>
      <c r="F228" s="215" t="s">
        <v>714</v>
      </c>
      <c r="G228" s="215" t="s">
        <v>737</v>
      </c>
      <c r="H228" s="217" t="s">
        <v>735</v>
      </c>
    </row>
    <row r="229" spans="1:8" ht="35.1" customHeight="1" x14ac:dyDescent="0.2">
      <c r="A229" s="212" t="s">
        <v>22</v>
      </c>
      <c r="B229" s="213" t="s">
        <v>651</v>
      </c>
      <c r="C229" s="214" t="s">
        <v>494</v>
      </c>
      <c r="D229" s="223" t="s">
        <v>714</v>
      </c>
      <c r="E229" s="221" t="s">
        <v>75</v>
      </c>
      <c r="F229" s="215" t="s">
        <v>714</v>
      </c>
      <c r="G229" s="215" t="s">
        <v>736</v>
      </c>
      <c r="H229" s="217" t="s">
        <v>735</v>
      </c>
    </row>
    <row r="230" spans="1:8" ht="35.1" customHeight="1" x14ac:dyDescent="0.2">
      <c r="A230" s="212" t="s">
        <v>22</v>
      </c>
      <c r="B230" s="213" t="s">
        <v>651</v>
      </c>
      <c r="C230" s="214" t="s">
        <v>494</v>
      </c>
      <c r="D230" s="223" t="s">
        <v>714</v>
      </c>
      <c r="E230" s="221" t="s">
        <v>99</v>
      </c>
      <c r="F230" s="215" t="s">
        <v>714</v>
      </c>
      <c r="G230" s="215" t="s">
        <v>734</v>
      </c>
      <c r="H230" s="217" t="s">
        <v>90</v>
      </c>
    </row>
    <row r="231" spans="1:8" ht="35.1" customHeight="1" x14ac:dyDescent="0.2">
      <c r="A231" s="212" t="s">
        <v>22</v>
      </c>
      <c r="B231" s="213" t="s">
        <v>651</v>
      </c>
      <c r="C231" s="214" t="s">
        <v>494</v>
      </c>
      <c r="D231" s="223" t="s">
        <v>714</v>
      </c>
      <c r="E231" s="221" t="s">
        <v>92</v>
      </c>
      <c r="F231" s="215" t="s">
        <v>714</v>
      </c>
      <c r="G231" s="215" t="s">
        <v>720</v>
      </c>
      <c r="H231" s="217" t="s">
        <v>90</v>
      </c>
    </row>
    <row r="232" spans="1:8" ht="35.1" customHeight="1" x14ac:dyDescent="0.2">
      <c r="A232" s="212" t="s">
        <v>22</v>
      </c>
      <c r="B232" s="213" t="s">
        <v>651</v>
      </c>
      <c r="C232" s="214" t="s">
        <v>494</v>
      </c>
      <c r="D232" s="223" t="s">
        <v>714</v>
      </c>
      <c r="E232" s="221" t="s">
        <v>93</v>
      </c>
      <c r="F232" s="215" t="s">
        <v>714</v>
      </c>
      <c r="G232" s="215" t="s">
        <v>733</v>
      </c>
      <c r="H232" s="217" t="s">
        <v>90</v>
      </c>
    </row>
    <row r="233" spans="1:8" ht="35.1" customHeight="1" x14ac:dyDescent="0.2">
      <c r="A233" s="212" t="s">
        <v>22</v>
      </c>
      <c r="B233" s="213" t="s">
        <v>651</v>
      </c>
      <c r="C233" s="214" t="s">
        <v>494</v>
      </c>
      <c r="D233" s="223" t="s">
        <v>714</v>
      </c>
      <c r="E233" s="221" t="s">
        <v>100</v>
      </c>
      <c r="F233" s="215" t="s">
        <v>714</v>
      </c>
      <c r="G233" s="215" t="s">
        <v>732</v>
      </c>
      <c r="H233" s="217" t="s">
        <v>90</v>
      </c>
    </row>
    <row r="234" spans="1:8" ht="35.1" customHeight="1" x14ac:dyDescent="0.2">
      <c r="A234" s="212" t="s">
        <v>22</v>
      </c>
      <c r="B234" s="213" t="s">
        <v>651</v>
      </c>
      <c r="C234" s="214" t="s">
        <v>494</v>
      </c>
      <c r="D234" s="223" t="s">
        <v>714</v>
      </c>
      <c r="E234" s="221" t="s">
        <v>94</v>
      </c>
      <c r="F234" s="215" t="s">
        <v>714</v>
      </c>
      <c r="G234" s="215" t="s">
        <v>731</v>
      </c>
      <c r="H234" s="217" t="s">
        <v>90</v>
      </c>
    </row>
    <row r="235" spans="1:8" ht="35.1" customHeight="1" x14ac:dyDescent="0.2">
      <c r="A235" s="212" t="s">
        <v>22</v>
      </c>
      <c r="B235" s="213" t="s">
        <v>651</v>
      </c>
      <c r="C235" s="214" t="s">
        <v>494</v>
      </c>
      <c r="D235" s="223" t="s">
        <v>714</v>
      </c>
      <c r="E235" s="221" t="s">
        <v>95</v>
      </c>
      <c r="F235" s="215" t="s">
        <v>714</v>
      </c>
      <c r="G235" s="215" t="s">
        <v>686</v>
      </c>
      <c r="H235" s="217" t="s">
        <v>90</v>
      </c>
    </row>
    <row r="236" spans="1:8" ht="35.1" customHeight="1" x14ac:dyDescent="0.2">
      <c r="A236" s="212" t="s">
        <v>22</v>
      </c>
      <c r="B236" s="213" t="s">
        <v>651</v>
      </c>
      <c r="C236" s="214" t="s">
        <v>494</v>
      </c>
      <c r="D236" s="223" t="s">
        <v>714</v>
      </c>
      <c r="E236" s="221" t="s">
        <v>96</v>
      </c>
      <c r="F236" s="215" t="s">
        <v>714</v>
      </c>
      <c r="G236" s="215" t="s">
        <v>686</v>
      </c>
      <c r="H236" s="217" t="s">
        <v>90</v>
      </c>
    </row>
    <row r="237" spans="1:8" ht="35.1" customHeight="1" x14ac:dyDescent="0.2">
      <c r="A237" s="212" t="s">
        <v>22</v>
      </c>
      <c r="B237" s="213" t="s">
        <v>651</v>
      </c>
      <c r="C237" s="214" t="s">
        <v>494</v>
      </c>
      <c r="D237" s="223" t="s">
        <v>714</v>
      </c>
      <c r="E237" s="221" t="s">
        <v>97</v>
      </c>
      <c r="F237" s="215" t="s">
        <v>714</v>
      </c>
      <c r="G237" s="215" t="s">
        <v>730</v>
      </c>
      <c r="H237" s="217" t="s">
        <v>90</v>
      </c>
    </row>
    <row r="238" spans="1:8" ht="35.1" customHeight="1" x14ac:dyDescent="0.2">
      <c r="A238" s="212" t="s">
        <v>22</v>
      </c>
      <c r="B238" s="213" t="s">
        <v>651</v>
      </c>
      <c r="C238" s="214" t="s">
        <v>494</v>
      </c>
      <c r="D238" s="223" t="s">
        <v>714</v>
      </c>
      <c r="E238" s="224" t="s">
        <v>729</v>
      </c>
      <c r="F238" s="215" t="s">
        <v>714</v>
      </c>
      <c r="G238" s="215" t="s">
        <v>728</v>
      </c>
      <c r="H238" s="217" t="s">
        <v>722</v>
      </c>
    </row>
    <row r="239" spans="1:8" ht="35.1" customHeight="1" x14ac:dyDescent="0.2">
      <c r="A239" s="212" t="s">
        <v>22</v>
      </c>
      <c r="B239" s="213" t="s">
        <v>651</v>
      </c>
      <c r="C239" s="214" t="s">
        <v>494</v>
      </c>
      <c r="D239" s="223" t="s">
        <v>714</v>
      </c>
      <c r="E239" s="224" t="s">
        <v>727</v>
      </c>
      <c r="F239" s="215" t="s">
        <v>714</v>
      </c>
      <c r="G239" s="215" t="s">
        <v>726</v>
      </c>
      <c r="H239" s="217" t="s">
        <v>722</v>
      </c>
    </row>
    <row r="240" spans="1:8" ht="35.1" customHeight="1" x14ac:dyDescent="0.2">
      <c r="A240" s="212" t="s">
        <v>22</v>
      </c>
      <c r="B240" s="213" t="s">
        <v>651</v>
      </c>
      <c r="C240" s="214" t="s">
        <v>494</v>
      </c>
      <c r="D240" s="223" t="s">
        <v>714</v>
      </c>
      <c r="E240" s="224" t="s">
        <v>725</v>
      </c>
      <c r="F240" s="215" t="s">
        <v>714</v>
      </c>
      <c r="G240" s="215" t="s">
        <v>716</v>
      </c>
      <c r="H240" s="217" t="s">
        <v>722</v>
      </c>
    </row>
    <row r="241" spans="1:8" ht="35.1" customHeight="1" x14ac:dyDescent="0.2">
      <c r="A241" s="212" t="s">
        <v>22</v>
      </c>
      <c r="B241" s="213" t="s">
        <v>651</v>
      </c>
      <c r="C241" s="214" t="s">
        <v>494</v>
      </c>
      <c r="D241" s="223" t="s">
        <v>714</v>
      </c>
      <c r="E241" s="224" t="s">
        <v>724</v>
      </c>
      <c r="F241" s="215" t="s">
        <v>714</v>
      </c>
      <c r="G241" s="215" t="s">
        <v>723</v>
      </c>
      <c r="H241" s="217" t="s">
        <v>722</v>
      </c>
    </row>
    <row r="242" spans="1:8" ht="35.1" customHeight="1" x14ac:dyDescent="0.2">
      <c r="A242" s="212" t="s">
        <v>22</v>
      </c>
      <c r="B242" s="213" t="s">
        <v>651</v>
      </c>
      <c r="C242" s="214" t="s">
        <v>494</v>
      </c>
      <c r="D242" s="223" t="s">
        <v>714</v>
      </c>
      <c r="E242" s="221" t="s">
        <v>721</v>
      </c>
      <c r="F242" s="215" t="s">
        <v>714</v>
      </c>
      <c r="G242" s="215" t="s">
        <v>720</v>
      </c>
      <c r="H242" s="217" t="s">
        <v>712</v>
      </c>
    </row>
    <row r="243" spans="1:8" ht="35.1" customHeight="1" x14ac:dyDescent="0.2">
      <c r="A243" s="212" t="s">
        <v>22</v>
      </c>
      <c r="B243" s="213" t="s">
        <v>651</v>
      </c>
      <c r="C243" s="214" t="s">
        <v>494</v>
      </c>
      <c r="D243" s="223" t="s">
        <v>714</v>
      </c>
      <c r="E243" s="221" t="s">
        <v>719</v>
      </c>
      <c r="F243" s="215" t="s">
        <v>714</v>
      </c>
      <c r="G243" s="215" t="s">
        <v>718</v>
      </c>
      <c r="H243" s="217" t="s">
        <v>712</v>
      </c>
    </row>
    <row r="244" spans="1:8" ht="35.1" customHeight="1" x14ac:dyDescent="0.2">
      <c r="A244" s="212" t="s">
        <v>22</v>
      </c>
      <c r="B244" s="213" t="s">
        <v>651</v>
      </c>
      <c r="C244" s="214" t="s">
        <v>494</v>
      </c>
      <c r="D244" s="223" t="s">
        <v>714</v>
      </c>
      <c r="E244" s="221" t="s">
        <v>717</v>
      </c>
      <c r="F244" s="215" t="s">
        <v>714</v>
      </c>
      <c r="G244" s="215" t="s">
        <v>716</v>
      </c>
      <c r="H244" s="217" t="s">
        <v>712</v>
      </c>
    </row>
    <row r="245" spans="1:8" ht="35.1" customHeight="1" x14ac:dyDescent="0.2">
      <c r="A245" s="212" t="s">
        <v>22</v>
      </c>
      <c r="B245" s="213" t="s">
        <v>651</v>
      </c>
      <c r="C245" s="214" t="s">
        <v>494</v>
      </c>
      <c r="D245" s="223" t="s">
        <v>714</v>
      </c>
      <c r="E245" s="221" t="s">
        <v>715</v>
      </c>
      <c r="F245" s="215" t="s">
        <v>714</v>
      </c>
      <c r="G245" s="215" t="s">
        <v>713</v>
      </c>
      <c r="H245" s="217" t="s">
        <v>712</v>
      </c>
    </row>
    <row r="246" spans="1:8" ht="35.1" customHeight="1" x14ac:dyDescent="0.2">
      <c r="A246" s="212" t="s">
        <v>26</v>
      </c>
      <c r="B246" s="213" t="s">
        <v>651</v>
      </c>
      <c r="C246" s="214" t="s">
        <v>494</v>
      </c>
      <c r="D246" s="223" t="s">
        <v>670</v>
      </c>
      <c r="E246" s="224" t="s">
        <v>711</v>
      </c>
      <c r="F246" s="215" t="s">
        <v>678</v>
      </c>
      <c r="G246" s="215" t="s">
        <v>697</v>
      </c>
      <c r="H246" s="217" t="s">
        <v>705</v>
      </c>
    </row>
    <row r="247" spans="1:8" ht="35.1" customHeight="1" x14ac:dyDescent="0.2">
      <c r="A247" s="212" t="s">
        <v>26</v>
      </c>
      <c r="B247" s="213" t="s">
        <v>651</v>
      </c>
      <c r="C247" s="214" t="s">
        <v>494</v>
      </c>
      <c r="D247" s="223" t="s">
        <v>670</v>
      </c>
      <c r="E247" s="224" t="s">
        <v>710</v>
      </c>
      <c r="F247" s="215" t="s">
        <v>678</v>
      </c>
      <c r="G247" s="215" t="s">
        <v>709</v>
      </c>
      <c r="H247" s="217" t="s">
        <v>705</v>
      </c>
    </row>
    <row r="248" spans="1:8" ht="35.1" customHeight="1" x14ac:dyDescent="0.2">
      <c r="A248" s="212" t="s">
        <v>26</v>
      </c>
      <c r="B248" s="213" t="s">
        <v>651</v>
      </c>
      <c r="C248" s="214" t="s">
        <v>494</v>
      </c>
      <c r="D248" s="223" t="s">
        <v>670</v>
      </c>
      <c r="E248" s="224" t="s">
        <v>708</v>
      </c>
      <c r="F248" s="215" t="s">
        <v>707</v>
      </c>
      <c r="G248" s="215" t="s">
        <v>706</v>
      </c>
      <c r="H248" s="217" t="s">
        <v>705</v>
      </c>
    </row>
    <row r="249" spans="1:8" ht="35.1" customHeight="1" x14ac:dyDescent="0.2">
      <c r="A249" s="212" t="s">
        <v>26</v>
      </c>
      <c r="B249" s="213" t="s">
        <v>651</v>
      </c>
      <c r="C249" s="214" t="s">
        <v>494</v>
      </c>
      <c r="D249" s="223" t="s">
        <v>670</v>
      </c>
      <c r="E249" s="224" t="s">
        <v>704</v>
      </c>
      <c r="F249" s="215" t="s">
        <v>678</v>
      </c>
      <c r="G249" s="215" t="s">
        <v>703</v>
      </c>
      <c r="H249" s="221" t="s">
        <v>702</v>
      </c>
    </row>
    <row r="250" spans="1:8" ht="35.1" customHeight="1" x14ac:dyDescent="0.2">
      <c r="A250" s="212" t="s">
        <v>26</v>
      </c>
      <c r="B250" s="213" t="s">
        <v>651</v>
      </c>
      <c r="C250" s="214" t="s">
        <v>494</v>
      </c>
      <c r="D250" s="223" t="s">
        <v>670</v>
      </c>
      <c r="E250" s="224" t="s">
        <v>701</v>
      </c>
      <c r="F250" s="215" t="s">
        <v>678</v>
      </c>
      <c r="G250" s="215" t="s">
        <v>700</v>
      </c>
      <c r="H250" s="221" t="s">
        <v>699</v>
      </c>
    </row>
    <row r="251" spans="1:8" ht="35.1" customHeight="1" x14ac:dyDescent="0.2">
      <c r="A251" s="212" t="s">
        <v>26</v>
      </c>
      <c r="B251" s="213" t="s">
        <v>651</v>
      </c>
      <c r="C251" s="214" t="s">
        <v>494</v>
      </c>
      <c r="D251" s="223" t="s">
        <v>670</v>
      </c>
      <c r="E251" s="224" t="s">
        <v>698</v>
      </c>
      <c r="F251" s="215" t="s">
        <v>678</v>
      </c>
      <c r="G251" s="215" t="s">
        <v>697</v>
      </c>
      <c r="H251" s="217" t="s">
        <v>693</v>
      </c>
    </row>
    <row r="252" spans="1:8" ht="35.1" customHeight="1" x14ac:dyDescent="0.2">
      <c r="A252" s="212" t="s">
        <v>26</v>
      </c>
      <c r="B252" s="213" t="s">
        <v>651</v>
      </c>
      <c r="C252" s="214" t="s">
        <v>494</v>
      </c>
      <c r="D252" s="223" t="s">
        <v>670</v>
      </c>
      <c r="E252" s="224" t="s">
        <v>696</v>
      </c>
      <c r="F252" s="215" t="s">
        <v>678</v>
      </c>
      <c r="G252" s="215" t="s">
        <v>695</v>
      </c>
      <c r="H252" s="217" t="s">
        <v>693</v>
      </c>
    </row>
    <row r="253" spans="1:8" ht="35.1" customHeight="1" x14ac:dyDescent="0.2">
      <c r="A253" s="212" t="s">
        <v>26</v>
      </c>
      <c r="B253" s="213" t="s">
        <v>651</v>
      </c>
      <c r="C253" s="214" t="s">
        <v>494</v>
      </c>
      <c r="D253" s="223" t="s">
        <v>670</v>
      </c>
      <c r="E253" s="224" t="s">
        <v>694</v>
      </c>
      <c r="F253" s="215" t="s">
        <v>678</v>
      </c>
      <c r="G253" s="215" t="s">
        <v>667</v>
      </c>
      <c r="H253" s="217" t="s">
        <v>693</v>
      </c>
    </row>
    <row r="254" spans="1:8" ht="35.1" customHeight="1" x14ac:dyDescent="0.2">
      <c r="A254" s="212" t="s">
        <v>26</v>
      </c>
      <c r="B254" s="213" t="s">
        <v>651</v>
      </c>
      <c r="C254" s="214" t="s">
        <v>494</v>
      </c>
      <c r="D254" s="223" t="s">
        <v>670</v>
      </c>
      <c r="E254" s="224" t="s">
        <v>692</v>
      </c>
      <c r="F254" s="215" t="s">
        <v>678</v>
      </c>
      <c r="G254" s="215" t="s">
        <v>667</v>
      </c>
      <c r="H254" s="217" t="s">
        <v>683</v>
      </c>
    </row>
    <row r="255" spans="1:8" ht="35.1" customHeight="1" x14ac:dyDescent="0.2">
      <c r="A255" s="212" t="s">
        <v>26</v>
      </c>
      <c r="B255" s="213" t="s">
        <v>651</v>
      </c>
      <c r="C255" s="214" t="s">
        <v>494</v>
      </c>
      <c r="D255" s="223" t="s">
        <v>670</v>
      </c>
      <c r="E255" s="224" t="s">
        <v>691</v>
      </c>
      <c r="F255" s="215" t="s">
        <v>678</v>
      </c>
      <c r="G255" s="215" t="s">
        <v>690</v>
      </c>
      <c r="H255" s="217" t="s">
        <v>683</v>
      </c>
    </row>
    <row r="256" spans="1:8" ht="35.1" customHeight="1" x14ac:dyDescent="0.2">
      <c r="A256" s="212" t="s">
        <v>26</v>
      </c>
      <c r="B256" s="213" t="s">
        <v>651</v>
      </c>
      <c r="C256" s="214" t="s">
        <v>494</v>
      </c>
      <c r="D256" s="223" t="s">
        <v>670</v>
      </c>
      <c r="E256" s="224" t="s">
        <v>689</v>
      </c>
      <c r="F256" s="215" t="s">
        <v>678</v>
      </c>
      <c r="G256" s="215" t="s">
        <v>688</v>
      </c>
      <c r="H256" s="217" t="s">
        <v>683</v>
      </c>
    </row>
    <row r="257" spans="1:8" ht="35.1" customHeight="1" x14ac:dyDescent="0.2">
      <c r="A257" s="212" t="s">
        <v>26</v>
      </c>
      <c r="B257" s="213" t="s">
        <v>651</v>
      </c>
      <c r="C257" s="214" t="s">
        <v>494</v>
      </c>
      <c r="D257" s="223" t="s">
        <v>670</v>
      </c>
      <c r="E257" s="224" t="s">
        <v>687</v>
      </c>
      <c r="F257" s="215" t="s">
        <v>678</v>
      </c>
      <c r="G257" s="215" t="s">
        <v>686</v>
      </c>
      <c r="H257" s="217" t="s">
        <v>683</v>
      </c>
    </row>
    <row r="258" spans="1:8" ht="35.1" customHeight="1" x14ac:dyDescent="0.2">
      <c r="A258" s="212" t="s">
        <v>26</v>
      </c>
      <c r="B258" s="213" t="s">
        <v>651</v>
      </c>
      <c r="C258" s="214" t="s">
        <v>494</v>
      </c>
      <c r="D258" s="223" t="s">
        <v>670</v>
      </c>
      <c r="E258" s="224" t="s">
        <v>685</v>
      </c>
      <c r="F258" s="215" t="s">
        <v>678</v>
      </c>
      <c r="G258" s="215" t="s">
        <v>684</v>
      </c>
      <c r="H258" s="217" t="s">
        <v>683</v>
      </c>
    </row>
    <row r="259" spans="1:8" ht="35.1" customHeight="1" x14ac:dyDescent="0.2">
      <c r="A259" s="212" t="s">
        <v>26</v>
      </c>
      <c r="B259" s="213" t="s">
        <v>651</v>
      </c>
      <c r="C259" s="214" t="s">
        <v>494</v>
      </c>
      <c r="D259" s="223" t="s">
        <v>670</v>
      </c>
      <c r="E259" s="224" t="s">
        <v>682</v>
      </c>
      <c r="F259" s="215" t="s">
        <v>678</v>
      </c>
      <c r="G259" s="215" t="s">
        <v>681</v>
      </c>
      <c r="H259" s="221" t="s">
        <v>680</v>
      </c>
    </row>
    <row r="260" spans="1:8" ht="35.1" customHeight="1" x14ac:dyDescent="0.2">
      <c r="A260" s="212" t="s">
        <v>26</v>
      </c>
      <c r="B260" s="213" t="s">
        <v>651</v>
      </c>
      <c r="C260" s="214" t="s">
        <v>494</v>
      </c>
      <c r="D260" s="223" t="s">
        <v>670</v>
      </c>
      <c r="E260" s="224" t="s">
        <v>679</v>
      </c>
      <c r="F260" s="215" t="s">
        <v>678</v>
      </c>
      <c r="G260" s="215" t="s">
        <v>677</v>
      </c>
      <c r="H260" s="221" t="s">
        <v>676</v>
      </c>
    </row>
    <row r="261" spans="1:8" ht="35.1" customHeight="1" x14ac:dyDescent="0.2">
      <c r="A261" s="212" t="s">
        <v>26</v>
      </c>
      <c r="B261" s="213" t="s">
        <v>651</v>
      </c>
      <c r="C261" s="214" t="s">
        <v>494</v>
      </c>
      <c r="D261" s="223" t="s">
        <v>670</v>
      </c>
      <c r="E261" s="224" t="s">
        <v>675</v>
      </c>
      <c r="F261" s="215" t="s">
        <v>668</v>
      </c>
      <c r="G261" s="215" t="s">
        <v>674</v>
      </c>
      <c r="H261" s="217" t="s">
        <v>56</v>
      </c>
    </row>
    <row r="262" spans="1:8" ht="35.1" customHeight="1" x14ac:dyDescent="0.2">
      <c r="A262" s="212" t="s">
        <v>26</v>
      </c>
      <c r="B262" s="213" t="s">
        <v>651</v>
      </c>
      <c r="C262" s="214" t="s">
        <v>494</v>
      </c>
      <c r="D262" s="223" t="s">
        <v>670</v>
      </c>
      <c r="E262" s="221" t="s">
        <v>673</v>
      </c>
      <c r="F262" s="215" t="s">
        <v>672</v>
      </c>
      <c r="G262" s="215" t="s">
        <v>671</v>
      </c>
      <c r="H262" s="217" t="s">
        <v>56</v>
      </c>
    </row>
    <row r="263" spans="1:8" ht="35.1" customHeight="1" x14ac:dyDescent="0.2">
      <c r="A263" s="212" t="s">
        <v>26</v>
      </c>
      <c r="B263" s="213" t="s">
        <v>651</v>
      </c>
      <c r="C263" s="214" t="s">
        <v>494</v>
      </c>
      <c r="D263" s="223" t="s">
        <v>670</v>
      </c>
      <c r="E263" s="221" t="s">
        <v>669</v>
      </c>
      <c r="F263" s="215" t="s">
        <v>668</v>
      </c>
      <c r="G263" s="215" t="s">
        <v>667</v>
      </c>
      <c r="H263" s="217" t="s">
        <v>56</v>
      </c>
    </row>
    <row r="264" spans="1:8" ht="35.1" customHeight="1" x14ac:dyDescent="0.2">
      <c r="A264" s="212" t="s">
        <v>29</v>
      </c>
      <c r="B264" s="213" t="s">
        <v>651</v>
      </c>
      <c r="C264" s="214" t="s">
        <v>494</v>
      </c>
      <c r="D264" s="223" t="s">
        <v>650</v>
      </c>
      <c r="E264" s="221" t="s">
        <v>110</v>
      </c>
      <c r="F264" s="215" t="s">
        <v>650</v>
      </c>
      <c r="G264" s="215" t="s">
        <v>666</v>
      </c>
      <c r="H264" s="217" t="s">
        <v>663</v>
      </c>
    </row>
    <row r="265" spans="1:8" ht="35.1" customHeight="1" x14ac:dyDescent="0.2">
      <c r="A265" s="212" t="s">
        <v>29</v>
      </c>
      <c r="B265" s="213" t="s">
        <v>651</v>
      </c>
      <c r="C265" s="214" t="s">
        <v>494</v>
      </c>
      <c r="D265" s="223" t="s">
        <v>650</v>
      </c>
      <c r="E265" s="221" t="s">
        <v>665</v>
      </c>
      <c r="F265" s="215" t="s">
        <v>650</v>
      </c>
      <c r="G265" s="215" t="s">
        <v>664</v>
      </c>
      <c r="H265" s="217" t="s">
        <v>663</v>
      </c>
    </row>
    <row r="266" spans="1:8" ht="35.1" customHeight="1" x14ac:dyDescent="0.2">
      <c r="A266" s="212" t="s">
        <v>29</v>
      </c>
      <c r="B266" s="213" t="s">
        <v>651</v>
      </c>
      <c r="C266" s="214" t="s">
        <v>494</v>
      </c>
      <c r="D266" s="223" t="s">
        <v>650</v>
      </c>
      <c r="E266" s="225" t="s">
        <v>662</v>
      </c>
      <c r="F266" s="215" t="s">
        <v>650</v>
      </c>
      <c r="G266" s="165" t="s">
        <v>661</v>
      </c>
      <c r="H266" s="226" t="s">
        <v>660</v>
      </c>
    </row>
    <row r="267" spans="1:8" ht="35.1" customHeight="1" x14ac:dyDescent="0.2">
      <c r="A267" s="212" t="s">
        <v>29</v>
      </c>
      <c r="B267" s="213" t="s">
        <v>651</v>
      </c>
      <c r="C267" s="214" t="s">
        <v>494</v>
      </c>
      <c r="D267" s="223" t="s">
        <v>650</v>
      </c>
      <c r="E267" s="225" t="s">
        <v>124</v>
      </c>
      <c r="F267" s="215" t="s">
        <v>650</v>
      </c>
      <c r="G267" s="165" t="s">
        <v>659</v>
      </c>
      <c r="H267" s="226" t="s">
        <v>658</v>
      </c>
    </row>
    <row r="268" spans="1:8" ht="35.1" customHeight="1" x14ac:dyDescent="0.2">
      <c r="A268" s="212" t="s">
        <v>29</v>
      </c>
      <c r="B268" s="213" t="s">
        <v>651</v>
      </c>
      <c r="C268" s="214" t="s">
        <v>494</v>
      </c>
      <c r="D268" s="223" t="s">
        <v>650</v>
      </c>
      <c r="E268" s="225" t="s">
        <v>127</v>
      </c>
      <c r="F268" s="215" t="s">
        <v>650</v>
      </c>
      <c r="G268" s="165" t="s">
        <v>657</v>
      </c>
      <c r="H268" s="226" t="s">
        <v>656</v>
      </c>
    </row>
    <row r="269" spans="1:8" ht="35.1" customHeight="1" x14ac:dyDescent="0.2">
      <c r="A269" s="212" t="s">
        <v>29</v>
      </c>
      <c r="B269" s="213" t="s">
        <v>651</v>
      </c>
      <c r="C269" s="214" t="s">
        <v>494</v>
      </c>
      <c r="D269" s="223" t="s">
        <v>650</v>
      </c>
      <c r="E269" s="225" t="s">
        <v>121</v>
      </c>
      <c r="F269" s="215" t="s">
        <v>650</v>
      </c>
      <c r="G269" s="165" t="s">
        <v>655</v>
      </c>
      <c r="H269" s="226" t="s">
        <v>654</v>
      </c>
    </row>
    <row r="270" spans="1:8" ht="35.1" customHeight="1" x14ac:dyDescent="0.2">
      <c r="A270" s="212" t="s">
        <v>29</v>
      </c>
      <c r="B270" s="213" t="s">
        <v>651</v>
      </c>
      <c r="C270" s="214" t="s">
        <v>494</v>
      </c>
      <c r="D270" s="223" t="s">
        <v>650</v>
      </c>
      <c r="E270" s="225" t="s">
        <v>129</v>
      </c>
      <c r="F270" s="215" t="s">
        <v>650</v>
      </c>
      <c r="G270" s="165" t="s">
        <v>653</v>
      </c>
      <c r="H270" s="225" t="s">
        <v>652</v>
      </c>
    </row>
    <row r="271" spans="1:8" ht="35.1" customHeight="1" x14ac:dyDescent="0.2">
      <c r="A271" s="227" t="s">
        <v>29</v>
      </c>
      <c r="B271" s="162" t="s">
        <v>651</v>
      </c>
      <c r="C271" s="214" t="s">
        <v>494</v>
      </c>
      <c r="D271" s="164" t="s">
        <v>650</v>
      </c>
      <c r="E271" s="225" t="s">
        <v>38</v>
      </c>
      <c r="F271" s="165" t="s">
        <v>650</v>
      </c>
      <c r="G271" s="165" t="s">
        <v>649</v>
      </c>
      <c r="H271" s="225" t="s">
        <v>37</v>
      </c>
    </row>
    <row r="272" spans="1:8" ht="35.1" customHeight="1" x14ac:dyDescent="0.2">
      <c r="A272" s="227" t="s">
        <v>495</v>
      </c>
      <c r="B272" s="162" t="s">
        <v>496</v>
      </c>
      <c r="C272" s="228" t="s">
        <v>494</v>
      </c>
      <c r="D272" s="164" t="s">
        <v>497</v>
      </c>
      <c r="E272" s="225" t="s">
        <v>498</v>
      </c>
      <c r="F272" s="165" t="s">
        <v>499</v>
      </c>
      <c r="G272" s="225" t="s">
        <v>500</v>
      </c>
      <c r="H272" s="229" t="s">
        <v>501</v>
      </c>
    </row>
    <row r="273" spans="1:8" ht="35.1" customHeight="1" x14ac:dyDescent="0.2">
      <c r="A273" s="227" t="s">
        <v>495</v>
      </c>
      <c r="B273" s="162" t="s">
        <v>496</v>
      </c>
      <c r="C273" s="228" t="s">
        <v>494</v>
      </c>
      <c r="D273" s="164" t="s">
        <v>497</v>
      </c>
      <c r="E273" s="225" t="s">
        <v>502</v>
      </c>
      <c r="F273" s="165" t="s">
        <v>499</v>
      </c>
      <c r="G273" s="225" t="s">
        <v>502</v>
      </c>
      <c r="H273" s="229">
        <v>45000</v>
      </c>
    </row>
    <row r="274" spans="1:8" ht="35.1" customHeight="1" x14ac:dyDescent="0.2">
      <c r="A274" s="227" t="s">
        <v>495</v>
      </c>
      <c r="B274" s="162" t="s">
        <v>496</v>
      </c>
      <c r="C274" s="228" t="s">
        <v>494</v>
      </c>
      <c r="D274" s="164" t="s">
        <v>497</v>
      </c>
      <c r="E274" s="225" t="s">
        <v>503</v>
      </c>
      <c r="F274" s="165" t="s">
        <v>499</v>
      </c>
      <c r="G274" s="225" t="s">
        <v>503</v>
      </c>
      <c r="H274" s="229">
        <v>8000</v>
      </c>
    </row>
    <row r="275" spans="1:8" ht="35.1" customHeight="1" x14ac:dyDescent="0.2">
      <c r="A275" s="227" t="s">
        <v>495</v>
      </c>
      <c r="B275" s="162" t="s">
        <v>496</v>
      </c>
      <c r="C275" s="228" t="s">
        <v>494</v>
      </c>
      <c r="D275" s="164" t="s">
        <v>497</v>
      </c>
      <c r="E275" s="225" t="s">
        <v>504</v>
      </c>
      <c r="F275" s="165" t="s">
        <v>499</v>
      </c>
      <c r="G275" s="225" t="s">
        <v>504</v>
      </c>
      <c r="H275" s="229">
        <v>3000</v>
      </c>
    </row>
    <row r="276" spans="1:8" ht="35.1" customHeight="1" x14ac:dyDescent="0.2"/>
  </sheetData>
  <mergeCells count="134">
    <mergeCell ref="J174:J175"/>
    <mergeCell ref="K174:K175"/>
    <mergeCell ref="L174:L175"/>
    <mergeCell ref="I174:I175"/>
    <mergeCell ref="A176:A178"/>
    <mergeCell ref="A179:A184"/>
    <mergeCell ref="B176:B178"/>
    <mergeCell ref="D176:D185"/>
    <mergeCell ref="A174:H174"/>
    <mergeCell ref="A172:A173"/>
    <mergeCell ref="D172:D173"/>
    <mergeCell ref="E172:E173"/>
    <mergeCell ref="F172:F173"/>
    <mergeCell ref="G172:G173"/>
    <mergeCell ref="H172:H173"/>
    <mergeCell ref="H168:H169"/>
    <mergeCell ref="A170:A171"/>
    <mergeCell ref="D170:D171"/>
    <mergeCell ref="E170:E171"/>
    <mergeCell ref="F170:F171"/>
    <mergeCell ref="G170:G171"/>
    <mergeCell ref="G168:G169"/>
    <mergeCell ref="H170:H171"/>
    <mergeCell ref="A168:A169"/>
    <mergeCell ref="B168:B169"/>
    <mergeCell ref="C168:C169"/>
    <mergeCell ref="D168:D169"/>
    <mergeCell ref="E168:E169"/>
    <mergeCell ref="F168:F169"/>
    <mergeCell ref="A164:A165"/>
    <mergeCell ref="D164:D165"/>
    <mergeCell ref="E164:E165"/>
    <mergeCell ref="F164:F165"/>
    <mergeCell ref="G164:G165"/>
    <mergeCell ref="H164:H165"/>
    <mergeCell ref="A166:A167"/>
    <mergeCell ref="D166:D167"/>
    <mergeCell ref="E166:E167"/>
    <mergeCell ref="F166:F167"/>
    <mergeCell ref="G166:G167"/>
    <mergeCell ref="H166:H167"/>
    <mergeCell ref="A143:H143"/>
    <mergeCell ref="A145:A161"/>
    <mergeCell ref="B131:B132"/>
    <mergeCell ref="C131:C132"/>
    <mergeCell ref="B133:B136"/>
    <mergeCell ref="C133:C136"/>
    <mergeCell ref="H133:H134"/>
    <mergeCell ref="A162:H162"/>
    <mergeCell ref="A108:A110"/>
    <mergeCell ref="C108:C109"/>
    <mergeCell ref="A111:A113"/>
    <mergeCell ref="D111:D113"/>
    <mergeCell ref="F111:F113"/>
    <mergeCell ref="G111:G113"/>
    <mergeCell ref="H111:H113"/>
    <mergeCell ref="A114:H114"/>
    <mergeCell ref="B140:B141"/>
    <mergeCell ref="C140:C141"/>
    <mergeCell ref="A92:A93"/>
    <mergeCell ref="B92:B93"/>
    <mergeCell ref="A94:H94"/>
    <mergeCell ref="A97:H97"/>
    <mergeCell ref="A99:A107"/>
    <mergeCell ref="D100:D103"/>
    <mergeCell ref="F100:F103"/>
    <mergeCell ref="A116:A142"/>
    <mergeCell ref="B116:B118"/>
    <mergeCell ref="C116:C118"/>
    <mergeCell ref="D116:D142"/>
    <mergeCell ref="F116:F142"/>
    <mergeCell ref="B119:B127"/>
    <mergeCell ref="C119:C127"/>
    <mergeCell ref="B129:B130"/>
    <mergeCell ref="C129:C130"/>
    <mergeCell ref="B137:B139"/>
    <mergeCell ref="H135:H136"/>
    <mergeCell ref="G100:G103"/>
    <mergeCell ref="H100:H103"/>
    <mergeCell ref="D104:D105"/>
    <mergeCell ref="G104:G105"/>
    <mergeCell ref="H104:H105"/>
    <mergeCell ref="C137:C139"/>
    <mergeCell ref="F78:F79"/>
    <mergeCell ref="C89:C90"/>
    <mergeCell ref="E89:E90"/>
    <mergeCell ref="F89:F90"/>
    <mergeCell ref="G89:G90"/>
    <mergeCell ref="H89:H90"/>
    <mergeCell ref="A80:H80"/>
    <mergeCell ref="A83:H83"/>
    <mergeCell ref="A85:A86"/>
    <mergeCell ref="B85:B86"/>
    <mergeCell ref="D85:D91"/>
    <mergeCell ref="G87:G88"/>
    <mergeCell ref="H87:H88"/>
    <mergeCell ref="E78:E79"/>
    <mergeCell ref="A186:H186"/>
    <mergeCell ref="A2:B2"/>
    <mergeCell ref="A4:H4"/>
    <mergeCell ref="A6:A36"/>
    <mergeCell ref="B6:B8"/>
    <mergeCell ref="C6:C8"/>
    <mergeCell ref="C9:C13"/>
    <mergeCell ref="B10:B13"/>
    <mergeCell ref="B14:B16"/>
    <mergeCell ref="H78:H79"/>
    <mergeCell ref="C43:C64"/>
    <mergeCell ref="A65:A66"/>
    <mergeCell ref="B65:B66"/>
    <mergeCell ref="C65:C66"/>
    <mergeCell ref="A68:H68"/>
    <mergeCell ref="A70:H70"/>
    <mergeCell ref="A87:A91"/>
    <mergeCell ref="B87:B91"/>
    <mergeCell ref="C87:C88"/>
    <mergeCell ref="E87:E88"/>
    <mergeCell ref="F87:F88"/>
    <mergeCell ref="D71:D76"/>
    <mergeCell ref="D78:D79"/>
    <mergeCell ref="C30:C32"/>
    <mergeCell ref="B34:B35"/>
    <mergeCell ref="C34:C35"/>
    <mergeCell ref="A71:A79"/>
    <mergeCell ref="C14:C16"/>
    <mergeCell ref="A37:A38"/>
    <mergeCell ref="B37:B38"/>
    <mergeCell ref="A39:A41"/>
    <mergeCell ref="B39:B41"/>
    <mergeCell ref="A43:A64"/>
    <mergeCell ref="B43:B64"/>
    <mergeCell ref="B17:B29"/>
    <mergeCell ref="C17:C29"/>
    <mergeCell ref="B30:B32"/>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1"/>
  <sheetViews>
    <sheetView topLeftCell="G19" zoomScale="69" zoomScaleNormal="69" workbookViewId="0">
      <selection activeCell="O26" sqref="O26"/>
    </sheetView>
  </sheetViews>
  <sheetFormatPr baseColWidth="10" defaultRowHeight="14.25" x14ac:dyDescent="0.2"/>
  <cols>
    <col min="1" max="1" width="49" style="74" customWidth="1"/>
    <col min="2" max="2" width="30.28515625" style="74" customWidth="1"/>
    <col min="3" max="3" width="39.7109375" style="74" customWidth="1"/>
    <col min="4" max="5" width="8.140625" style="74" hidden="1" customWidth="1"/>
    <col min="6" max="7" width="9.7109375" style="74" customWidth="1"/>
    <col min="8" max="8" width="53.28515625" style="74" customWidth="1"/>
    <col min="9" max="9" width="23.28515625" style="74" customWidth="1"/>
    <col min="10" max="10" width="15.140625" style="74" hidden="1" customWidth="1"/>
    <col min="11" max="11" width="13.85546875" style="74" hidden="1" customWidth="1"/>
    <col min="12" max="12" width="15.7109375" style="74" customWidth="1"/>
    <col min="13" max="13" width="10.140625" style="74" hidden="1" customWidth="1"/>
    <col min="14" max="14" width="9.28515625" style="74" hidden="1" customWidth="1"/>
    <col min="15" max="15" width="16.28515625" style="74" bestFit="1" customWidth="1"/>
    <col min="16" max="18" width="40.7109375" style="74" customWidth="1"/>
    <col min="19" max="19" width="27.5703125" style="74" customWidth="1"/>
    <col min="20" max="16384" width="11.42578125" style="74"/>
  </cols>
  <sheetData>
    <row r="1" spans="1:18" x14ac:dyDescent="0.2">
      <c r="A1" s="73"/>
    </row>
    <row r="2" spans="1:18" x14ac:dyDescent="0.2">
      <c r="A2" s="73"/>
    </row>
    <row r="3" spans="1:18" ht="47.25" customHeight="1" x14ac:dyDescent="0.2">
      <c r="A3" s="73"/>
      <c r="E3" s="75" t="s">
        <v>524</v>
      </c>
      <c r="F3" s="75"/>
      <c r="G3" s="75"/>
      <c r="H3" s="75"/>
      <c r="I3" s="76"/>
    </row>
    <row r="4" spans="1:18" ht="46.5" customHeight="1" x14ac:dyDescent="0.2">
      <c r="A4" s="73"/>
      <c r="E4" s="76"/>
      <c r="F4" s="76"/>
      <c r="G4" s="76"/>
      <c r="H4" s="76"/>
      <c r="I4" s="76"/>
    </row>
    <row r="5" spans="1:18" ht="15.75" x14ac:dyDescent="0.25">
      <c r="A5" s="77"/>
      <c r="B5" s="4"/>
      <c r="C5" s="2"/>
      <c r="D5" s="2"/>
      <c r="E5" s="2"/>
      <c r="F5" s="2"/>
      <c r="G5" s="2"/>
      <c r="H5" s="2"/>
      <c r="I5" s="2"/>
      <c r="J5" s="1"/>
      <c r="K5" s="1"/>
      <c r="L5" s="3"/>
      <c r="M5" s="3"/>
      <c r="N5" s="3"/>
    </row>
    <row r="6" spans="1:18" ht="59.25" customHeight="1" x14ac:dyDescent="0.2">
      <c r="A6" s="84" t="s">
        <v>21</v>
      </c>
      <c r="B6" s="407" t="s">
        <v>0</v>
      </c>
      <c r="C6" s="408"/>
      <c r="D6" s="408"/>
      <c r="E6" s="408"/>
      <c r="F6" s="408"/>
      <c r="G6" s="408"/>
      <c r="H6" s="408"/>
      <c r="I6" s="408"/>
      <c r="J6" s="408"/>
      <c r="K6" s="408"/>
      <c r="L6" s="408"/>
      <c r="M6" s="408"/>
      <c r="N6" s="408"/>
      <c r="O6" s="408"/>
      <c r="P6" s="408"/>
      <c r="Q6" s="408"/>
      <c r="R6" s="408"/>
    </row>
    <row r="7" spans="1:18" ht="76.5" customHeight="1" x14ac:dyDescent="0.2">
      <c r="A7" s="375" t="s">
        <v>18</v>
      </c>
      <c r="B7" s="392" t="s">
        <v>2</v>
      </c>
      <c r="C7" s="392" t="s">
        <v>3</v>
      </c>
      <c r="D7" s="392" t="s">
        <v>4</v>
      </c>
      <c r="E7" s="392"/>
      <c r="F7" s="392"/>
      <c r="G7" s="392"/>
      <c r="H7" s="392" t="s">
        <v>5</v>
      </c>
      <c r="I7" s="392" t="s">
        <v>6</v>
      </c>
      <c r="J7" s="392" t="s">
        <v>57</v>
      </c>
      <c r="K7" s="392"/>
      <c r="L7" s="392" t="s">
        <v>7</v>
      </c>
      <c r="M7" s="395" t="s">
        <v>520</v>
      </c>
      <c r="N7" s="395"/>
      <c r="O7" s="122" t="s">
        <v>919</v>
      </c>
      <c r="P7" s="122" t="s">
        <v>521</v>
      </c>
      <c r="Q7" s="122" t="s">
        <v>523</v>
      </c>
      <c r="R7" s="122" t="s">
        <v>522</v>
      </c>
    </row>
    <row r="8" spans="1:18" ht="72.75" customHeight="1" x14ac:dyDescent="0.2">
      <c r="A8" s="376"/>
      <c r="B8" s="392"/>
      <c r="C8" s="392"/>
      <c r="D8" s="5" t="s">
        <v>8</v>
      </c>
      <c r="E8" s="5" t="s">
        <v>9</v>
      </c>
      <c r="F8" s="5" t="s">
        <v>10</v>
      </c>
      <c r="G8" s="5" t="s">
        <v>11</v>
      </c>
      <c r="H8" s="392"/>
      <c r="I8" s="392"/>
      <c r="J8" s="58" t="s">
        <v>12</v>
      </c>
      <c r="K8" s="58" t="s">
        <v>13</v>
      </c>
      <c r="L8" s="392"/>
      <c r="M8" s="46" t="s">
        <v>8</v>
      </c>
      <c r="N8" s="46" t="s">
        <v>9</v>
      </c>
      <c r="O8" s="123"/>
      <c r="P8" s="123"/>
      <c r="Q8" s="123"/>
      <c r="R8" s="123"/>
    </row>
    <row r="9" spans="1:18" ht="42" customHeight="1" x14ac:dyDescent="0.2">
      <c r="A9" s="36" t="s">
        <v>1</v>
      </c>
      <c r="B9" s="393" t="s">
        <v>43</v>
      </c>
      <c r="C9" s="394"/>
      <c r="D9" s="394"/>
      <c r="E9" s="394"/>
      <c r="F9" s="394"/>
      <c r="G9" s="394"/>
      <c r="H9" s="394"/>
      <c r="I9" s="394"/>
      <c r="J9" s="394"/>
      <c r="K9" s="394"/>
      <c r="L9" s="394"/>
      <c r="M9" s="394"/>
      <c r="N9" s="394"/>
    </row>
    <row r="10" spans="1:18" s="79" customFormat="1" ht="33" customHeight="1" x14ac:dyDescent="0.2">
      <c r="A10" s="377" t="s">
        <v>591</v>
      </c>
      <c r="B10" s="380" t="s">
        <v>592</v>
      </c>
      <c r="C10" s="380" t="s">
        <v>593</v>
      </c>
      <c r="D10" s="383"/>
      <c r="E10" s="383"/>
      <c r="F10" s="386">
        <v>0.5</v>
      </c>
      <c r="G10" s="386">
        <v>1</v>
      </c>
      <c r="H10" s="69" t="s">
        <v>594</v>
      </c>
      <c r="I10" s="57" t="s">
        <v>595</v>
      </c>
      <c r="J10" s="59">
        <v>42917</v>
      </c>
      <c r="K10" s="59">
        <v>43100</v>
      </c>
      <c r="L10" s="389">
        <v>0.1</v>
      </c>
      <c r="M10" s="383"/>
      <c r="N10" s="383"/>
      <c r="O10" s="426">
        <v>1</v>
      </c>
      <c r="P10" s="113" t="s">
        <v>828</v>
      </c>
      <c r="Q10" s="119" t="s">
        <v>912</v>
      </c>
      <c r="R10" s="78" t="s">
        <v>887</v>
      </c>
    </row>
    <row r="11" spans="1:18" s="79" customFormat="1" ht="30" x14ac:dyDescent="0.2">
      <c r="A11" s="378"/>
      <c r="B11" s="381"/>
      <c r="C11" s="381"/>
      <c r="D11" s="384"/>
      <c r="E11" s="384"/>
      <c r="F11" s="387"/>
      <c r="G11" s="387"/>
      <c r="H11" s="69" t="s">
        <v>596</v>
      </c>
      <c r="I11" s="57" t="s">
        <v>597</v>
      </c>
      <c r="J11" s="59">
        <v>42917</v>
      </c>
      <c r="K11" s="59">
        <v>43100</v>
      </c>
      <c r="L11" s="390"/>
      <c r="M11" s="384"/>
      <c r="N11" s="384"/>
      <c r="O11" s="427"/>
      <c r="P11" s="113" t="s">
        <v>829</v>
      </c>
      <c r="Q11" s="119" t="s">
        <v>913</v>
      </c>
      <c r="R11" s="78" t="s">
        <v>887</v>
      </c>
    </row>
    <row r="12" spans="1:18" s="79" customFormat="1" ht="60" x14ac:dyDescent="0.2">
      <c r="A12" s="379"/>
      <c r="B12" s="382"/>
      <c r="C12" s="382"/>
      <c r="D12" s="385"/>
      <c r="E12" s="385"/>
      <c r="F12" s="388"/>
      <c r="G12" s="388"/>
      <c r="H12" s="69" t="s">
        <v>598</v>
      </c>
      <c r="I12" s="57" t="s">
        <v>599</v>
      </c>
      <c r="J12" s="59">
        <v>42917</v>
      </c>
      <c r="K12" s="59">
        <v>43100</v>
      </c>
      <c r="L12" s="391"/>
      <c r="M12" s="385"/>
      <c r="N12" s="385"/>
      <c r="O12" s="428"/>
      <c r="P12" s="115" t="s">
        <v>911</v>
      </c>
      <c r="Q12" s="119" t="s">
        <v>966</v>
      </c>
      <c r="R12" s="78" t="s">
        <v>887</v>
      </c>
    </row>
    <row r="13" spans="1:18" s="79" customFormat="1" ht="45" x14ac:dyDescent="0.2">
      <c r="A13" s="405" t="s">
        <v>600</v>
      </c>
      <c r="B13" s="373" t="s">
        <v>601</v>
      </c>
      <c r="C13" s="373" t="s">
        <v>602</v>
      </c>
      <c r="D13" s="372">
        <v>0.25</v>
      </c>
      <c r="E13" s="372">
        <v>0.5</v>
      </c>
      <c r="F13" s="372">
        <v>0.75</v>
      </c>
      <c r="G13" s="372">
        <v>1</v>
      </c>
      <c r="H13" s="69" t="s">
        <v>830</v>
      </c>
      <c r="I13" s="70" t="s">
        <v>603</v>
      </c>
      <c r="J13" s="374">
        <v>42736</v>
      </c>
      <c r="K13" s="374">
        <v>43100</v>
      </c>
      <c r="L13" s="396">
        <v>0.05</v>
      </c>
      <c r="M13" s="372"/>
      <c r="N13" s="372"/>
      <c r="O13" s="426">
        <v>1</v>
      </c>
      <c r="P13" s="113" t="s">
        <v>888</v>
      </c>
      <c r="Q13" s="130" t="s">
        <v>969</v>
      </c>
      <c r="R13" s="78" t="s">
        <v>889</v>
      </c>
    </row>
    <row r="14" spans="1:18" s="79" customFormat="1" ht="30" x14ac:dyDescent="0.2">
      <c r="A14" s="405"/>
      <c r="B14" s="373"/>
      <c r="C14" s="373"/>
      <c r="D14" s="372"/>
      <c r="E14" s="372"/>
      <c r="F14" s="372"/>
      <c r="G14" s="372"/>
      <c r="H14" s="69" t="s">
        <v>511</v>
      </c>
      <c r="I14" s="70" t="s">
        <v>512</v>
      </c>
      <c r="J14" s="374"/>
      <c r="K14" s="374"/>
      <c r="L14" s="396"/>
      <c r="M14" s="372"/>
      <c r="N14" s="372"/>
      <c r="O14" s="427"/>
      <c r="P14" s="113" t="s">
        <v>831</v>
      </c>
      <c r="Q14" s="130" t="s">
        <v>970</v>
      </c>
      <c r="R14" s="78" t="s">
        <v>887</v>
      </c>
    </row>
    <row r="15" spans="1:18" s="79" customFormat="1" ht="30" x14ac:dyDescent="0.2">
      <c r="A15" s="405"/>
      <c r="B15" s="373"/>
      <c r="C15" s="373"/>
      <c r="D15" s="372"/>
      <c r="E15" s="372"/>
      <c r="F15" s="372"/>
      <c r="G15" s="372"/>
      <c r="H15" s="69" t="s">
        <v>510</v>
      </c>
      <c r="I15" s="70" t="s">
        <v>513</v>
      </c>
      <c r="J15" s="374"/>
      <c r="K15" s="374"/>
      <c r="L15" s="396"/>
      <c r="M15" s="372"/>
      <c r="N15" s="372"/>
      <c r="O15" s="428"/>
      <c r="P15" s="115" t="s">
        <v>914</v>
      </c>
      <c r="Q15" s="78"/>
      <c r="R15" s="130" t="s">
        <v>889</v>
      </c>
    </row>
    <row r="16" spans="1:18" ht="31.5" customHeight="1" x14ac:dyDescent="0.2">
      <c r="A16" s="37" t="s">
        <v>14</v>
      </c>
      <c r="B16" s="409" t="s">
        <v>604</v>
      </c>
      <c r="C16" s="410"/>
      <c r="D16" s="410"/>
      <c r="E16" s="410"/>
      <c r="F16" s="410"/>
      <c r="G16" s="410"/>
      <c r="H16" s="410"/>
      <c r="I16" s="410"/>
      <c r="J16" s="410"/>
      <c r="K16" s="410"/>
      <c r="L16" s="410"/>
      <c r="M16" s="410"/>
      <c r="N16" s="410"/>
      <c r="O16" s="410"/>
      <c r="P16" s="410"/>
      <c r="Q16" s="410"/>
      <c r="R16" s="411"/>
    </row>
    <row r="17" spans="1:19" s="79" customFormat="1" ht="57" x14ac:dyDescent="0.25">
      <c r="A17" s="377" t="s">
        <v>58</v>
      </c>
      <c r="B17" s="373" t="s">
        <v>104</v>
      </c>
      <c r="C17" s="373" t="s">
        <v>105</v>
      </c>
      <c r="D17" s="372">
        <v>0.8</v>
      </c>
      <c r="E17" s="372">
        <v>0.9</v>
      </c>
      <c r="F17" s="372">
        <v>0.95</v>
      </c>
      <c r="G17" s="372">
        <v>1</v>
      </c>
      <c r="H17" s="39" t="s">
        <v>508</v>
      </c>
      <c r="I17" s="373" t="s">
        <v>59</v>
      </c>
      <c r="J17" s="374">
        <v>42736</v>
      </c>
      <c r="K17" s="374">
        <v>43100</v>
      </c>
      <c r="L17" s="396">
        <v>0.25</v>
      </c>
      <c r="M17" s="372"/>
      <c r="N17" s="372"/>
      <c r="O17" s="423">
        <v>0.4</v>
      </c>
      <c r="P17" s="113" t="s">
        <v>836</v>
      </c>
      <c r="Q17" s="113" t="s">
        <v>837</v>
      </c>
      <c r="R17" s="125" t="s">
        <v>920</v>
      </c>
    </row>
    <row r="18" spans="1:19" s="79" customFormat="1" ht="86.25" x14ac:dyDescent="0.25">
      <c r="A18" s="379"/>
      <c r="B18" s="373"/>
      <c r="C18" s="373"/>
      <c r="D18" s="372"/>
      <c r="E18" s="372"/>
      <c r="F18" s="372"/>
      <c r="G18" s="372"/>
      <c r="H18" s="39" t="s">
        <v>514</v>
      </c>
      <c r="I18" s="373"/>
      <c r="J18" s="374"/>
      <c r="K18" s="374"/>
      <c r="L18" s="396"/>
      <c r="M18" s="372"/>
      <c r="N18" s="372"/>
      <c r="O18" s="425"/>
      <c r="P18" s="120" t="s">
        <v>897</v>
      </c>
      <c r="Q18" s="121" t="s">
        <v>838</v>
      </c>
      <c r="R18" s="125" t="s">
        <v>920</v>
      </c>
    </row>
    <row r="19" spans="1:19" s="79" customFormat="1" ht="42" customHeight="1" x14ac:dyDescent="0.2">
      <c r="A19" s="402" t="s">
        <v>505</v>
      </c>
      <c r="B19" s="373" t="s">
        <v>106</v>
      </c>
      <c r="C19" s="404" t="s">
        <v>71</v>
      </c>
      <c r="D19" s="372">
        <v>0.9</v>
      </c>
      <c r="E19" s="372">
        <v>0.9</v>
      </c>
      <c r="F19" s="372">
        <v>0.95</v>
      </c>
      <c r="G19" s="372">
        <v>1</v>
      </c>
      <c r="H19" s="71" t="s">
        <v>61</v>
      </c>
      <c r="I19" s="401" t="s">
        <v>20</v>
      </c>
      <c r="J19" s="374">
        <v>42736</v>
      </c>
      <c r="K19" s="374">
        <v>43100</v>
      </c>
      <c r="L19" s="396">
        <v>0.05</v>
      </c>
      <c r="M19" s="372"/>
      <c r="N19" s="372"/>
      <c r="O19" s="423">
        <v>0.2</v>
      </c>
      <c r="P19" s="415" t="s">
        <v>890</v>
      </c>
      <c r="Q19" s="264" t="s">
        <v>898</v>
      </c>
      <c r="R19" s="417" t="s">
        <v>921</v>
      </c>
    </row>
    <row r="20" spans="1:19" s="79" customFormat="1" ht="42" customHeight="1" x14ac:dyDescent="0.2">
      <c r="A20" s="403"/>
      <c r="B20" s="373"/>
      <c r="C20" s="404"/>
      <c r="D20" s="372"/>
      <c r="E20" s="372"/>
      <c r="F20" s="372"/>
      <c r="G20" s="372"/>
      <c r="H20" s="71" t="s">
        <v>60</v>
      </c>
      <c r="I20" s="401"/>
      <c r="J20" s="374"/>
      <c r="K20" s="374"/>
      <c r="L20" s="396"/>
      <c r="M20" s="372"/>
      <c r="N20" s="372"/>
      <c r="O20" s="424"/>
      <c r="P20" s="416"/>
      <c r="Q20" s="414"/>
      <c r="R20" s="418"/>
    </row>
    <row r="21" spans="1:19" s="79" customFormat="1" ht="42.75" x14ac:dyDescent="0.2">
      <c r="A21" s="406"/>
      <c r="B21" s="373"/>
      <c r="C21" s="404"/>
      <c r="D21" s="372"/>
      <c r="E21" s="372"/>
      <c r="F21" s="372"/>
      <c r="G21" s="372"/>
      <c r="H21" s="71" t="s">
        <v>509</v>
      </c>
      <c r="I21" s="401"/>
      <c r="J21" s="374"/>
      <c r="K21" s="374"/>
      <c r="L21" s="396"/>
      <c r="M21" s="372"/>
      <c r="N21" s="372"/>
      <c r="O21" s="425"/>
      <c r="P21" s="104" t="s">
        <v>839</v>
      </c>
      <c r="Q21" s="104" t="s">
        <v>840</v>
      </c>
      <c r="R21" s="78"/>
    </row>
    <row r="22" spans="1:19" s="79" customFormat="1" ht="142.5" customHeight="1" x14ac:dyDescent="0.2">
      <c r="A22" s="402" t="s">
        <v>605</v>
      </c>
      <c r="B22" s="373" t="s">
        <v>606</v>
      </c>
      <c r="C22" s="404" t="s">
        <v>593</v>
      </c>
      <c r="D22" s="372">
        <v>0</v>
      </c>
      <c r="E22" s="372">
        <v>0.4</v>
      </c>
      <c r="F22" s="372">
        <v>0.75</v>
      </c>
      <c r="G22" s="372">
        <v>1</v>
      </c>
      <c r="H22" s="71" t="s">
        <v>607</v>
      </c>
      <c r="I22" s="401" t="s">
        <v>608</v>
      </c>
      <c r="J22" s="374">
        <v>42736</v>
      </c>
      <c r="K22" s="374">
        <v>43100</v>
      </c>
      <c r="L22" s="396">
        <v>0.1</v>
      </c>
      <c r="M22" s="372"/>
      <c r="N22" s="372"/>
      <c r="O22" s="423">
        <v>0.4</v>
      </c>
      <c r="P22" s="264" t="s">
        <v>899</v>
      </c>
      <c r="Q22" s="264" t="s">
        <v>991</v>
      </c>
      <c r="R22" s="419" t="s">
        <v>922</v>
      </c>
      <c r="S22" s="422"/>
    </row>
    <row r="23" spans="1:19" s="79" customFormat="1" ht="30.75" customHeight="1" x14ac:dyDescent="0.2">
      <c r="A23" s="403"/>
      <c r="B23" s="373"/>
      <c r="C23" s="404"/>
      <c r="D23" s="372"/>
      <c r="E23" s="372"/>
      <c r="F23" s="372"/>
      <c r="G23" s="372"/>
      <c r="H23" s="71" t="s">
        <v>609</v>
      </c>
      <c r="I23" s="401"/>
      <c r="J23" s="374"/>
      <c r="K23" s="374"/>
      <c r="L23" s="396"/>
      <c r="M23" s="372"/>
      <c r="N23" s="372"/>
      <c r="O23" s="424"/>
      <c r="P23" s="413"/>
      <c r="Q23" s="413"/>
      <c r="R23" s="420"/>
      <c r="S23" s="422"/>
    </row>
    <row r="24" spans="1:19" s="79" customFormat="1" ht="30" x14ac:dyDescent="0.2">
      <c r="A24" s="403"/>
      <c r="B24" s="373"/>
      <c r="C24" s="404"/>
      <c r="D24" s="372"/>
      <c r="E24" s="372"/>
      <c r="F24" s="372"/>
      <c r="G24" s="372"/>
      <c r="H24" s="71" t="s">
        <v>610</v>
      </c>
      <c r="I24" s="401"/>
      <c r="J24" s="374"/>
      <c r="K24" s="374"/>
      <c r="L24" s="396"/>
      <c r="M24" s="372"/>
      <c r="N24" s="372"/>
      <c r="O24" s="425"/>
      <c r="P24" s="414"/>
      <c r="Q24" s="414"/>
      <c r="R24" s="421"/>
      <c r="S24" s="422"/>
    </row>
    <row r="25" spans="1:19" s="79" customFormat="1" ht="57" customHeight="1" x14ac:dyDescent="0.25">
      <c r="A25" s="32" t="s">
        <v>611</v>
      </c>
      <c r="B25" s="70" t="s">
        <v>612</v>
      </c>
      <c r="C25" s="12" t="s">
        <v>507</v>
      </c>
      <c r="D25" s="13">
        <v>0.05</v>
      </c>
      <c r="E25" s="13">
        <v>0.5</v>
      </c>
      <c r="F25" s="13">
        <v>0.5</v>
      </c>
      <c r="G25" s="13">
        <v>1</v>
      </c>
      <c r="H25" s="80" t="s">
        <v>65</v>
      </c>
      <c r="I25" s="35" t="s">
        <v>613</v>
      </c>
      <c r="J25" s="81">
        <v>42917</v>
      </c>
      <c r="K25" s="81">
        <v>43100</v>
      </c>
      <c r="L25" s="82">
        <v>0.1</v>
      </c>
      <c r="M25" s="13"/>
      <c r="N25" s="13"/>
      <c r="O25" s="232">
        <v>1</v>
      </c>
      <c r="P25" s="104" t="s">
        <v>891</v>
      </c>
      <c r="Q25" s="104" t="s">
        <v>892</v>
      </c>
      <c r="R25" s="125" t="s">
        <v>923</v>
      </c>
    </row>
    <row r="26" spans="1:19" s="79" customFormat="1" ht="75" x14ac:dyDescent="0.2">
      <c r="A26" s="83" t="s">
        <v>63</v>
      </c>
      <c r="B26" s="57" t="s">
        <v>102</v>
      </c>
      <c r="C26" s="63" t="s">
        <v>70</v>
      </c>
      <c r="D26" s="60">
        <v>0.05</v>
      </c>
      <c r="E26" s="60">
        <v>0.4</v>
      </c>
      <c r="F26" s="60">
        <v>1</v>
      </c>
      <c r="G26" s="60"/>
      <c r="H26" s="71" t="s">
        <v>64</v>
      </c>
      <c r="I26" s="72" t="s">
        <v>102</v>
      </c>
      <c r="J26" s="59">
        <v>42736</v>
      </c>
      <c r="K26" s="59">
        <v>43008</v>
      </c>
      <c r="L26" s="61">
        <v>0.05</v>
      </c>
      <c r="M26" s="60"/>
      <c r="N26" s="60"/>
      <c r="O26" s="486">
        <v>0.2</v>
      </c>
      <c r="P26" s="115" t="s">
        <v>900</v>
      </c>
      <c r="Q26" s="115" t="s">
        <v>901</v>
      </c>
      <c r="R26" s="115" t="s">
        <v>902</v>
      </c>
      <c r="S26" s="485"/>
    </row>
    <row r="27" spans="1:19" ht="35.25" customHeight="1" x14ac:dyDescent="0.2">
      <c r="A27" s="37" t="s">
        <v>50</v>
      </c>
      <c r="B27" s="409" t="s">
        <v>614</v>
      </c>
      <c r="C27" s="410"/>
      <c r="D27" s="410"/>
      <c r="E27" s="410"/>
      <c r="F27" s="410"/>
      <c r="G27" s="410"/>
      <c r="H27" s="410"/>
      <c r="I27" s="410"/>
      <c r="J27" s="410"/>
      <c r="K27" s="410"/>
      <c r="L27" s="410"/>
      <c r="M27" s="410"/>
      <c r="N27" s="410"/>
      <c r="O27" s="410"/>
      <c r="P27" s="410"/>
      <c r="Q27" s="410"/>
      <c r="R27" s="411"/>
    </row>
    <row r="28" spans="1:19" s="79" customFormat="1" ht="45" customHeight="1" x14ac:dyDescent="0.2">
      <c r="A28" s="377" t="s">
        <v>506</v>
      </c>
      <c r="B28" s="373" t="s">
        <v>17</v>
      </c>
      <c r="C28" s="373" t="s">
        <v>72</v>
      </c>
      <c r="D28" s="372">
        <v>0.25</v>
      </c>
      <c r="E28" s="372">
        <v>0.5</v>
      </c>
      <c r="F28" s="372">
        <v>0.75</v>
      </c>
      <c r="G28" s="372">
        <v>1</v>
      </c>
      <c r="H28" s="69" t="s">
        <v>615</v>
      </c>
      <c r="I28" s="373" t="s">
        <v>616</v>
      </c>
      <c r="J28" s="374">
        <v>42736</v>
      </c>
      <c r="K28" s="374">
        <v>43100</v>
      </c>
      <c r="L28" s="389">
        <v>7.4999999999999997E-2</v>
      </c>
      <c r="M28" s="372"/>
      <c r="N28" s="372"/>
      <c r="O28" s="423">
        <v>0.5</v>
      </c>
      <c r="P28" s="412" t="s">
        <v>893</v>
      </c>
      <c r="Q28" s="264" t="s">
        <v>924</v>
      </c>
      <c r="R28" s="264" t="s">
        <v>925</v>
      </c>
    </row>
    <row r="29" spans="1:19" s="79" customFormat="1" ht="45" x14ac:dyDescent="0.2">
      <c r="A29" s="378"/>
      <c r="B29" s="373"/>
      <c r="C29" s="373"/>
      <c r="D29" s="372"/>
      <c r="E29" s="372"/>
      <c r="F29" s="372"/>
      <c r="G29" s="372"/>
      <c r="H29" s="69" t="s">
        <v>515</v>
      </c>
      <c r="I29" s="373"/>
      <c r="J29" s="374"/>
      <c r="K29" s="374"/>
      <c r="L29" s="390"/>
      <c r="M29" s="372"/>
      <c r="N29" s="372"/>
      <c r="O29" s="424"/>
      <c r="P29" s="413"/>
      <c r="Q29" s="413"/>
      <c r="R29" s="413"/>
    </row>
    <row r="30" spans="1:19" s="79" customFormat="1" ht="30" x14ac:dyDescent="0.2">
      <c r="A30" s="378"/>
      <c r="B30" s="373"/>
      <c r="C30" s="373"/>
      <c r="D30" s="372"/>
      <c r="E30" s="372"/>
      <c r="F30" s="372"/>
      <c r="G30" s="372"/>
      <c r="H30" s="69" t="s">
        <v>62</v>
      </c>
      <c r="I30" s="373"/>
      <c r="J30" s="374"/>
      <c r="K30" s="374"/>
      <c r="L30" s="390"/>
      <c r="M30" s="372"/>
      <c r="N30" s="372"/>
      <c r="O30" s="424"/>
      <c r="P30" s="413"/>
      <c r="Q30" s="413"/>
      <c r="R30" s="413"/>
    </row>
    <row r="31" spans="1:19" s="79" customFormat="1" ht="30" x14ac:dyDescent="0.2">
      <c r="A31" s="378"/>
      <c r="B31" s="373"/>
      <c r="C31" s="373"/>
      <c r="D31" s="372"/>
      <c r="E31" s="372"/>
      <c r="F31" s="372"/>
      <c r="G31" s="372"/>
      <c r="H31" s="69" t="s">
        <v>516</v>
      </c>
      <c r="I31" s="373"/>
      <c r="J31" s="374"/>
      <c r="K31" s="374" t="s">
        <v>19</v>
      </c>
      <c r="L31" s="391"/>
      <c r="M31" s="372"/>
      <c r="N31" s="372"/>
      <c r="O31" s="425"/>
      <c r="P31" s="414"/>
      <c r="Q31" s="414"/>
      <c r="R31" s="414"/>
    </row>
    <row r="32" spans="1:19" s="79" customFormat="1" ht="45" customHeight="1" x14ac:dyDescent="0.2">
      <c r="A32" s="397" t="s">
        <v>617</v>
      </c>
      <c r="B32" s="380" t="s">
        <v>618</v>
      </c>
      <c r="C32" s="380" t="s">
        <v>72</v>
      </c>
      <c r="D32" s="105"/>
      <c r="E32" s="105"/>
      <c r="F32" s="386">
        <v>0.5</v>
      </c>
      <c r="G32" s="386">
        <v>1</v>
      </c>
      <c r="H32" s="100" t="s">
        <v>619</v>
      </c>
      <c r="I32" s="380" t="s">
        <v>620</v>
      </c>
      <c r="J32" s="106">
        <v>42736</v>
      </c>
      <c r="K32" s="106">
        <v>43100</v>
      </c>
      <c r="L32" s="389">
        <v>7.4999999999999997E-2</v>
      </c>
      <c r="M32" s="105"/>
      <c r="N32" s="105"/>
      <c r="O32" s="423">
        <v>0.8</v>
      </c>
      <c r="P32" s="264" t="s">
        <v>988</v>
      </c>
      <c r="Q32" s="290" t="s">
        <v>990</v>
      </c>
      <c r="R32" s="264" t="s">
        <v>989</v>
      </c>
      <c r="S32" s="422"/>
    </row>
    <row r="33" spans="1:19" s="79" customFormat="1" ht="20.25" customHeight="1" x14ac:dyDescent="0.2">
      <c r="A33" s="398"/>
      <c r="B33" s="381"/>
      <c r="C33" s="381"/>
      <c r="D33" s="107"/>
      <c r="E33" s="107"/>
      <c r="F33" s="387"/>
      <c r="G33" s="387"/>
      <c r="H33" s="100" t="s">
        <v>621</v>
      </c>
      <c r="I33" s="381"/>
      <c r="J33" s="108"/>
      <c r="K33" s="108"/>
      <c r="L33" s="390"/>
      <c r="M33" s="107"/>
      <c r="N33" s="107"/>
      <c r="O33" s="424"/>
      <c r="P33" s="413"/>
      <c r="Q33" s="291"/>
      <c r="R33" s="413"/>
      <c r="S33" s="422"/>
    </row>
    <row r="34" spans="1:19" s="79" customFormat="1" ht="20.25" customHeight="1" x14ac:dyDescent="0.2">
      <c r="A34" s="398"/>
      <c r="B34" s="381"/>
      <c r="C34" s="381"/>
      <c r="D34" s="107"/>
      <c r="E34" s="107"/>
      <c r="F34" s="387"/>
      <c r="G34" s="387"/>
      <c r="H34" s="100" t="s">
        <v>622</v>
      </c>
      <c r="I34" s="381"/>
      <c r="J34" s="108"/>
      <c r="K34" s="108"/>
      <c r="L34" s="390"/>
      <c r="M34" s="107"/>
      <c r="N34" s="107"/>
      <c r="O34" s="424"/>
      <c r="P34" s="413"/>
      <c r="Q34" s="291"/>
      <c r="R34" s="413"/>
      <c r="S34" s="422"/>
    </row>
    <row r="35" spans="1:19" s="79" customFormat="1" ht="30" x14ac:dyDescent="0.2">
      <c r="A35" s="398"/>
      <c r="B35" s="381"/>
      <c r="C35" s="381"/>
      <c r="D35" s="107"/>
      <c r="E35" s="107"/>
      <c r="F35" s="387"/>
      <c r="G35" s="387"/>
      <c r="H35" s="100" t="s">
        <v>623</v>
      </c>
      <c r="I35" s="381"/>
      <c r="J35" s="108"/>
      <c r="K35" s="108"/>
      <c r="L35" s="390"/>
      <c r="M35" s="107"/>
      <c r="N35" s="107"/>
      <c r="O35" s="424"/>
      <c r="P35" s="413"/>
      <c r="Q35" s="291"/>
      <c r="R35" s="413"/>
      <c r="S35" s="422"/>
    </row>
    <row r="36" spans="1:19" s="79" customFormat="1" ht="30" x14ac:dyDescent="0.2">
      <c r="A36" s="399"/>
      <c r="B36" s="382"/>
      <c r="C36" s="382"/>
      <c r="D36" s="109"/>
      <c r="E36" s="109"/>
      <c r="F36" s="388"/>
      <c r="G36" s="388"/>
      <c r="H36" s="100" t="s">
        <v>624</v>
      </c>
      <c r="I36" s="382"/>
      <c r="J36" s="110"/>
      <c r="K36" s="110"/>
      <c r="L36" s="391"/>
      <c r="M36" s="109"/>
      <c r="N36" s="109"/>
      <c r="O36" s="425"/>
      <c r="P36" s="414"/>
      <c r="Q36" s="292"/>
      <c r="R36" s="414"/>
      <c r="S36" s="422"/>
    </row>
    <row r="37" spans="1:19" ht="31.5" customHeight="1" x14ac:dyDescent="0.2">
      <c r="A37" s="37" t="s">
        <v>51</v>
      </c>
      <c r="B37" s="111" t="s">
        <v>517</v>
      </c>
      <c r="C37" s="112"/>
      <c r="D37" s="112"/>
      <c r="E37" s="112"/>
      <c r="F37" s="112"/>
      <c r="G37" s="112"/>
      <c r="H37" s="112"/>
      <c r="I37" s="112"/>
      <c r="J37" s="112"/>
      <c r="K37" s="112"/>
      <c r="L37" s="112"/>
      <c r="M37" s="112"/>
      <c r="N37" s="112"/>
      <c r="O37" s="124"/>
      <c r="P37" s="124"/>
      <c r="Q37" s="124"/>
      <c r="R37" s="124"/>
    </row>
    <row r="38" spans="1:19" s="79" customFormat="1" ht="21.75" customHeight="1" x14ac:dyDescent="0.2">
      <c r="A38" s="400" t="s">
        <v>625</v>
      </c>
      <c r="B38" s="372" t="s">
        <v>626</v>
      </c>
      <c r="C38" s="372" t="s">
        <v>72</v>
      </c>
      <c r="D38" s="372">
        <v>0.25</v>
      </c>
      <c r="E38" s="372">
        <v>0.5</v>
      </c>
      <c r="F38" s="372">
        <v>0.5</v>
      </c>
      <c r="G38" s="372">
        <v>1</v>
      </c>
      <c r="H38" s="32" t="s">
        <v>627</v>
      </c>
      <c r="I38" s="373" t="s">
        <v>628</v>
      </c>
      <c r="J38" s="374">
        <v>42917</v>
      </c>
      <c r="K38" s="374">
        <v>43100</v>
      </c>
      <c r="L38" s="396">
        <v>0.15</v>
      </c>
      <c r="M38" s="372"/>
      <c r="N38" s="372"/>
      <c r="O38" s="423">
        <v>0.875</v>
      </c>
      <c r="P38" s="130" t="s">
        <v>841</v>
      </c>
      <c r="Q38" s="115" t="s">
        <v>934</v>
      </c>
      <c r="R38" s="115" t="s">
        <v>935</v>
      </c>
      <c r="S38" s="422"/>
    </row>
    <row r="39" spans="1:19" s="79" customFormat="1" ht="21.75" customHeight="1" x14ac:dyDescent="0.2">
      <c r="A39" s="400"/>
      <c r="B39" s="372"/>
      <c r="C39" s="372"/>
      <c r="D39" s="372"/>
      <c r="E39" s="372"/>
      <c r="F39" s="372"/>
      <c r="G39" s="372"/>
      <c r="H39" s="32" t="s">
        <v>629</v>
      </c>
      <c r="I39" s="373"/>
      <c r="J39" s="374"/>
      <c r="K39" s="374"/>
      <c r="L39" s="396"/>
      <c r="M39" s="372"/>
      <c r="N39" s="372"/>
      <c r="O39" s="424"/>
      <c r="P39" s="130" t="s">
        <v>842</v>
      </c>
      <c r="Q39" s="120" t="s">
        <v>936</v>
      </c>
      <c r="R39" s="115" t="s">
        <v>937</v>
      </c>
      <c r="S39" s="422"/>
    </row>
    <row r="40" spans="1:19" s="79" customFormat="1" ht="21.75" customHeight="1" x14ac:dyDescent="0.2">
      <c r="A40" s="400"/>
      <c r="B40" s="372"/>
      <c r="C40" s="372"/>
      <c r="D40" s="372"/>
      <c r="E40" s="372"/>
      <c r="F40" s="372"/>
      <c r="G40" s="372"/>
      <c r="H40" s="32" t="s">
        <v>630</v>
      </c>
      <c r="I40" s="373"/>
      <c r="J40" s="374"/>
      <c r="K40" s="374"/>
      <c r="L40" s="396"/>
      <c r="M40" s="372"/>
      <c r="N40" s="372"/>
      <c r="O40" s="424"/>
      <c r="P40" s="119" t="s">
        <v>843</v>
      </c>
      <c r="Q40" s="115" t="s">
        <v>938</v>
      </c>
      <c r="R40" s="115" t="s">
        <v>844</v>
      </c>
      <c r="S40" s="422"/>
    </row>
    <row r="41" spans="1:19" s="79" customFormat="1" ht="114" x14ac:dyDescent="0.2">
      <c r="A41" s="400"/>
      <c r="B41" s="372"/>
      <c r="C41" s="372"/>
      <c r="D41" s="372"/>
      <c r="E41" s="372"/>
      <c r="F41" s="372"/>
      <c r="G41" s="372"/>
      <c r="H41" s="39" t="s">
        <v>631</v>
      </c>
      <c r="I41" s="373"/>
      <c r="J41" s="374"/>
      <c r="K41" s="374"/>
      <c r="L41" s="396"/>
      <c r="M41" s="372"/>
      <c r="N41" s="372"/>
      <c r="O41" s="425"/>
      <c r="P41" s="119" t="s">
        <v>845</v>
      </c>
      <c r="Q41" s="115" t="s">
        <v>939</v>
      </c>
      <c r="R41" s="115" t="s">
        <v>940</v>
      </c>
      <c r="S41" s="422"/>
    </row>
  </sheetData>
  <mergeCells count="130">
    <mergeCell ref="I32:I36"/>
    <mergeCell ref="I28:I31"/>
    <mergeCell ref="J28:J31"/>
    <mergeCell ref="K28:K31"/>
    <mergeCell ref="L19:L21"/>
    <mergeCell ref="F17:F18"/>
    <mergeCell ref="S32:S36"/>
    <mergeCell ref="O38:O41"/>
    <mergeCell ref="O32:O36"/>
    <mergeCell ref="O28:O31"/>
    <mergeCell ref="O22:O24"/>
    <mergeCell ref="O19:O21"/>
    <mergeCell ref="O17:O18"/>
    <mergeCell ref="S38:S41"/>
    <mergeCell ref="P32:P36"/>
    <mergeCell ref="Q32:Q36"/>
    <mergeCell ref="R32:R36"/>
    <mergeCell ref="P19:P20"/>
    <mergeCell ref="Q19:Q20"/>
    <mergeCell ref="R19:R20"/>
    <mergeCell ref="P22:P24"/>
    <mergeCell ref="R22:R24"/>
    <mergeCell ref="Q22:Q24"/>
    <mergeCell ref="A19:A21"/>
    <mergeCell ref="B19:B21"/>
    <mergeCell ref="C19:C21"/>
    <mergeCell ref="B6:R6"/>
    <mergeCell ref="B16:R16"/>
    <mergeCell ref="B27:R27"/>
    <mergeCell ref="P28:P31"/>
    <mergeCell ref="Q28:Q31"/>
    <mergeCell ref="R28:R31"/>
    <mergeCell ref="M22:M24"/>
    <mergeCell ref="D19:D21"/>
    <mergeCell ref="E19:E21"/>
    <mergeCell ref="O10:O12"/>
    <mergeCell ref="O13:O15"/>
    <mergeCell ref="A22:A24"/>
    <mergeCell ref="B22:B24"/>
    <mergeCell ref="C22:C24"/>
    <mergeCell ref="A17:A18"/>
    <mergeCell ref="B17:B18"/>
    <mergeCell ref="G13:G15"/>
    <mergeCell ref="N22:N24"/>
    <mergeCell ref="L38:L41"/>
    <mergeCell ref="M19:M21"/>
    <mergeCell ref="N19:N21"/>
    <mergeCell ref="L28:L31"/>
    <mergeCell ref="L32:L36"/>
    <mergeCell ref="M13:M15"/>
    <mergeCell ref="N13:N15"/>
    <mergeCell ref="M17:M18"/>
    <mergeCell ref="N17:N18"/>
    <mergeCell ref="L17:L18"/>
    <mergeCell ref="M28:M31"/>
    <mergeCell ref="N28:N31"/>
    <mergeCell ref="A13:A15"/>
    <mergeCell ref="B13:B15"/>
    <mergeCell ref="C13:C15"/>
    <mergeCell ref="D13:D15"/>
    <mergeCell ref="E13:E15"/>
    <mergeCell ref="A32:A36"/>
    <mergeCell ref="B32:B36"/>
    <mergeCell ref="C32:C36"/>
    <mergeCell ref="F32:F36"/>
    <mergeCell ref="G32:G36"/>
    <mergeCell ref="F19:F21"/>
    <mergeCell ref="G19:G21"/>
    <mergeCell ref="K38:K41"/>
    <mergeCell ref="A38:A41"/>
    <mergeCell ref="B38:B41"/>
    <mergeCell ref="C38:C41"/>
    <mergeCell ref="D38:D41"/>
    <mergeCell ref="E38:E41"/>
    <mergeCell ref="D22:D24"/>
    <mergeCell ref="I19:I21"/>
    <mergeCell ref="J19:J21"/>
    <mergeCell ref="K19:K21"/>
    <mergeCell ref="A28:A31"/>
    <mergeCell ref="F28:F31"/>
    <mergeCell ref="G28:G31"/>
    <mergeCell ref="E22:E24"/>
    <mergeCell ref="F22:F24"/>
    <mergeCell ref="G22:G24"/>
    <mergeCell ref="I22:I24"/>
    <mergeCell ref="M38:M41"/>
    <mergeCell ref="N38:N41"/>
    <mergeCell ref="F38:F41"/>
    <mergeCell ref="G38:G41"/>
    <mergeCell ref="I38:I41"/>
    <mergeCell ref="J38:J41"/>
    <mergeCell ref="D7:G7"/>
    <mergeCell ref="B7:B8"/>
    <mergeCell ref="H7:H8"/>
    <mergeCell ref="I7:I8"/>
    <mergeCell ref="J7:K7"/>
    <mergeCell ref="M7:N7"/>
    <mergeCell ref="M10:M12"/>
    <mergeCell ref="N10:N12"/>
    <mergeCell ref="J13:J15"/>
    <mergeCell ref="K13:K15"/>
    <mergeCell ref="L13:L15"/>
    <mergeCell ref="B28:B31"/>
    <mergeCell ref="C28:C31"/>
    <mergeCell ref="D28:D31"/>
    <mergeCell ref="E28:E31"/>
    <mergeCell ref="J22:J24"/>
    <mergeCell ref="K22:K24"/>
    <mergeCell ref="L22:L24"/>
    <mergeCell ref="A7:A8"/>
    <mergeCell ref="A10:A12"/>
    <mergeCell ref="B10:B12"/>
    <mergeCell ref="C10:C12"/>
    <mergeCell ref="D10:D12"/>
    <mergeCell ref="E10:E12"/>
    <mergeCell ref="F10:F12"/>
    <mergeCell ref="G10:G12"/>
    <mergeCell ref="L10:L12"/>
    <mergeCell ref="L7:L8"/>
    <mergeCell ref="B9:N9"/>
    <mergeCell ref="C7:C8"/>
    <mergeCell ref="G17:G18"/>
    <mergeCell ref="I17:I18"/>
    <mergeCell ref="J17:J18"/>
    <mergeCell ref="K17:K18"/>
    <mergeCell ref="C17:C18"/>
    <mergeCell ref="D17:D18"/>
    <mergeCell ref="E17:E18"/>
    <mergeCell ref="F13:F15"/>
    <mergeCell ref="S22:S24"/>
  </mergeCells>
  <hyperlinks>
    <hyperlink ref="R17" r:id="rId1"/>
    <hyperlink ref="R18" r:id="rId2"/>
    <hyperlink ref="R19" r:id="rId3"/>
    <hyperlink ref="R22" r:id="rId4"/>
    <hyperlink ref="R25" r:id="rId5"/>
  </hyperlinks>
  <printOptions horizontalCentered="1" verticalCentered="1"/>
  <pageMargins left="1.3779527559055118" right="0.19685039370078741" top="0.39370078740157483" bottom="0.39370078740157483" header="0.31496062992125984" footer="0.31496062992125984"/>
  <pageSetup paperSize="14" scale="28" orientation="landscape" horizontalDpi="4294967294" verticalDpi="4294967294"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S32"/>
  <sheetViews>
    <sheetView tabSelected="1" topLeftCell="B19" zoomScale="70" zoomScaleNormal="70" workbookViewId="0">
      <selection activeCell="P19" sqref="P19"/>
    </sheetView>
  </sheetViews>
  <sheetFormatPr baseColWidth="10" defaultRowHeight="15" x14ac:dyDescent="0.25"/>
  <cols>
    <col min="1" max="1" width="50.5703125" customWidth="1"/>
    <col min="2" max="2" width="32.28515625" style="31" customWidth="1"/>
    <col min="3" max="3" width="30.5703125" customWidth="1"/>
    <col min="4" max="5" width="10" hidden="1" customWidth="1"/>
    <col min="6" max="7" width="10" customWidth="1"/>
    <col min="8" max="8" width="34.42578125" customWidth="1"/>
    <col min="9" max="9" width="25.140625" customWidth="1"/>
    <col min="10" max="11" width="13.28515625" customWidth="1"/>
    <col min="12" max="12" width="16" customWidth="1"/>
    <col min="13" max="14" width="0" hidden="1" customWidth="1"/>
    <col min="15" max="15" width="11.42578125" style="31"/>
    <col min="16" max="16" width="20.42578125" customWidth="1"/>
    <col min="17" max="17" width="20" customWidth="1"/>
    <col min="18" max="18" width="19.140625" customWidth="1"/>
  </cols>
  <sheetData>
    <row r="1" spans="1:18" x14ac:dyDescent="0.25">
      <c r="A1" s="31"/>
      <c r="B1"/>
    </row>
    <row r="2" spans="1:18" x14ac:dyDescent="0.25">
      <c r="A2" s="31"/>
      <c r="B2"/>
    </row>
    <row r="3" spans="1:18" ht="47.25" customHeight="1" x14ac:dyDescent="0.25">
      <c r="A3" s="31"/>
      <c r="B3"/>
      <c r="E3" s="51" t="s">
        <v>524</v>
      </c>
      <c r="F3" s="51"/>
      <c r="G3" s="51"/>
      <c r="H3" s="51"/>
      <c r="I3" s="50"/>
    </row>
    <row r="4" spans="1:18" ht="46.5" customHeight="1" x14ac:dyDescent="0.25">
      <c r="A4" s="31"/>
      <c r="B4"/>
      <c r="E4" s="50"/>
      <c r="F4" s="50"/>
      <c r="G4" s="50"/>
      <c r="H4" s="50"/>
      <c r="I4" s="50"/>
    </row>
    <row r="6" spans="1:18" ht="45.75" customHeight="1" x14ac:dyDescent="0.25">
      <c r="A6" s="85" t="s">
        <v>21</v>
      </c>
      <c r="B6" s="448" t="s">
        <v>22</v>
      </c>
      <c r="C6" s="449"/>
      <c r="D6" s="449"/>
      <c r="E6" s="449"/>
      <c r="F6" s="449"/>
      <c r="G6" s="449"/>
      <c r="H6" s="449"/>
      <c r="I6" s="449"/>
      <c r="J6" s="449"/>
      <c r="K6" s="449"/>
      <c r="L6" s="449"/>
      <c r="M6" s="449"/>
      <c r="N6" s="449"/>
      <c r="O6" s="449"/>
      <c r="P6" s="449"/>
      <c r="Q6" s="449"/>
      <c r="R6" s="449"/>
    </row>
    <row r="7" spans="1:18" ht="71.25" customHeight="1" x14ac:dyDescent="0.25">
      <c r="A7" s="375" t="s">
        <v>18</v>
      </c>
      <c r="B7" s="392" t="s">
        <v>2</v>
      </c>
      <c r="C7" s="392" t="s">
        <v>3</v>
      </c>
      <c r="D7" s="392" t="s">
        <v>4</v>
      </c>
      <c r="E7" s="392"/>
      <c r="F7" s="392"/>
      <c r="G7" s="392"/>
      <c r="H7" s="392" t="s">
        <v>5</v>
      </c>
      <c r="I7" s="392" t="s">
        <v>6</v>
      </c>
      <c r="J7" s="392" t="s">
        <v>57</v>
      </c>
      <c r="K7" s="392"/>
      <c r="L7" s="392" t="s">
        <v>7</v>
      </c>
      <c r="M7" s="395"/>
      <c r="N7" s="395"/>
      <c r="O7" s="365" t="s">
        <v>919</v>
      </c>
      <c r="P7" s="122" t="s">
        <v>521</v>
      </c>
      <c r="Q7" s="122" t="s">
        <v>523</v>
      </c>
      <c r="R7" s="122" t="s">
        <v>522</v>
      </c>
    </row>
    <row r="8" spans="1:18" ht="74.25" customHeight="1" thickBot="1" x14ac:dyDescent="0.3">
      <c r="A8" s="376"/>
      <c r="B8" s="375"/>
      <c r="C8" s="375"/>
      <c r="D8" s="487" t="s">
        <v>8</v>
      </c>
      <c r="E8" s="487" t="s">
        <v>9</v>
      </c>
      <c r="F8" s="487" t="s">
        <v>10</v>
      </c>
      <c r="G8" s="487" t="s">
        <v>11</v>
      </c>
      <c r="H8" s="375"/>
      <c r="I8" s="375"/>
      <c r="J8" s="249" t="s">
        <v>12</v>
      </c>
      <c r="K8" s="249" t="s">
        <v>13</v>
      </c>
      <c r="L8" s="375"/>
      <c r="M8" s="47"/>
      <c r="N8" s="47"/>
      <c r="O8" s="488"/>
      <c r="P8" s="489"/>
      <c r="Q8" s="489"/>
      <c r="R8" s="489"/>
    </row>
    <row r="9" spans="1:18" ht="29.25" customHeight="1" thickBot="1" x14ac:dyDescent="0.3">
      <c r="A9" s="251" t="s">
        <v>1</v>
      </c>
      <c r="B9" s="492" t="s">
        <v>52</v>
      </c>
      <c r="C9" s="493"/>
      <c r="D9" s="493"/>
      <c r="E9" s="493"/>
      <c r="F9" s="493"/>
      <c r="G9" s="493"/>
      <c r="H9" s="493"/>
      <c r="I9" s="493"/>
      <c r="J9" s="493"/>
      <c r="K9" s="493"/>
      <c r="L9" s="493"/>
      <c r="M9" s="493"/>
      <c r="N9" s="493"/>
      <c r="O9" s="493"/>
      <c r="P9" s="493"/>
      <c r="Q9" s="493"/>
      <c r="R9" s="494"/>
    </row>
    <row r="10" spans="1:18" ht="200.1" customHeight="1" x14ac:dyDescent="0.25">
      <c r="A10" s="433" t="s">
        <v>632</v>
      </c>
      <c r="B10" s="435" t="s">
        <v>633</v>
      </c>
      <c r="C10" s="435" t="s">
        <v>634</v>
      </c>
      <c r="D10" s="387">
        <v>0.25</v>
      </c>
      <c r="E10" s="387">
        <v>0.5</v>
      </c>
      <c r="F10" s="387">
        <v>0.75</v>
      </c>
      <c r="G10" s="387">
        <v>1</v>
      </c>
      <c r="H10" s="258" t="s">
        <v>635</v>
      </c>
      <c r="I10" s="490" t="s">
        <v>636</v>
      </c>
      <c r="J10" s="439">
        <v>42736</v>
      </c>
      <c r="K10" s="439">
        <v>43100</v>
      </c>
      <c r="L10" s="440">
        <v>0.4</v>
      </c>
      <c r="M10" s="387"/>
      <c r="N10" s="387"/>
      <c r="O10" s="450">
        <v>0.85</v>
      </c>
      <c r="P10" s="96" t="s">
        <v>880</v>
      </c>
      <c r="Q10" s="491" t="s">
        <v>879</v>
      </c>
      <c r="R10" s="491" t="s">
        <v>878</v>
      </c>
    </row>
    <row r="11" spans="1:18" ht="135.75" x14ac:dyDescent="0.25">
      <c r="A11" s="433"/>
      <c r="B11" s="435"/>
      <c r="C11" s="435"/>
      <c r="D11" s="387"/>
      <c r="E11" s="387"/>
      <c r="F11" s="387"/>
      <c r="G11" s="387"/>
      <c r="H11" s="90" t="s">
        <v>637</v>
      </c>
      <c r="I11" s="35" t="s">
        <v>638</v>
      </c>
      <c r="J11" s="439"/>
      <c r="K11" s="439"/>
      <c r="L11" s="440"/>
      <c r="M11" s="387"/>
      <c r="N11" s="387"/>
      <c r="O11" s="450"/>
      <c r="P11" s="117" t="s">
        <v>903</v>
      </c>
      <c r="Q11" s="92" t="s">
        <v>877</v>
      </c>
      <c r="R11" s="92" t="s">
        <v>876</v>
      </c>
    </row>
    <row r="12" spans="1:18" ht="165.75" x14ac:dyDescent="0.25">
      <c r="A12" s="433"/>
      <c r="B12" s="435"/>
      <c r="C12" s="435"/>
      <c r="D12" s="387"/>
      <c r="E12" s="387"/>
      <c r="F12" s="387"/>
      <c r="G12" s="387"/>
      <c r="H12" s="90" t="s">
        <v>875</v>
      </c>
      <c r="I12" s="35" t="s">
        <v>639</v>
      </c>
      <c r="J12" s="439"/>
      <c r="K12" s="439"/>
      <c r="L12" s="440"/>
      <c r="M12" s="387"/>
      <c r="N12" s="387"/>
      <c r="O12" s="450"/>
      <c r="P12" s="92" t="s">
        <v>992</v>
      </c>
      <c r="Q12" s="117" t="s">
        <v>993</v>
      </c>
      <c r="R12" s="117" t="s">
        <v>994</v>
      </c>
    </row>
    <row r="13" spans="1:18" ht="90.75" x14ac:dyDescent="0.25">
      <c r="A13" s="433"/>
      <c r="B13" s="435"/>
      <c r="C13" s="435"/>
      <c r="D13" s="387"/>
      <c r="E13" s="387"/>
      <c r="F13" s="387"/>
      <c r="G13" s="387"/>
      <c r="H13" s="90" t="s">
        <v>640</v>
      </c>
      <c r="I13" s="21" t="s">
        <v>641</v>
      </c>
      <c r="J13" s="439"/>
      <c r="K13" s="439"/>
      <c r="L13" s="440"/>
      <c r="M13" s="387"/>
      <c r="N13" s="387"/>
      <c r="O13" s="450"/>
      <c r="P13" s="117" t="s">
        <v>904</v>
      </c>
      <c r="Q13" s="92" t="s">
        <v>874</v>
      </c>
      <c r="R13" s="93"/>
    </row>
    <row r="14" spans="1:18" ht="200.1" customHeight="1" thickBot="1" x14ac:dyDescent="0.3">
      <c r="A14" s="434"/>
      <c r="B14" s="435"/>
      <c r="C14" s="435"/>
      <c r="D14" s="387"/>
      <c r="E14" s="387"/>
      <c r="F14" s="387"/>
      <c r="G14" s="387"/>
      <c r="H14" s="257" t="s">
        <v>642</v>
      </c>
      <c r="I14" s="261" t="s">
        <v>643</v>
      </c>
      <c r="J14" s="439"/>
      <c r="K14" s="439"/>
      <c r="L14" s="440"/>
      <c r="M14" s="387"/>
      <c r="N14" s="387"/>
      <c r="O14" s="450"/>
      <c r="P14" s="496" t="s">
        <v>873</v>
      </c>
      <c r="Q14" s="497" t="s">
        <v>872</v>
      </c>
      <c r="R14" s="497" t="s">
        <v>871</v>
      </c>
    </row>
    <row r="15" spans="1:18" ht="24" customHeight="1" thickBot="1" x14ac:dyDescent="0.3">
      <c r="A15" s="495" t="s">
        <v>14</v>
      </c>
      <c r="B15" s="492" t="s">
        <v>39</v>
      </c>
      <c r="C15" s="493"/>
      <c r="D15" s="493"/>
      <c r="E15" s="493"/>
      <c r="F15" s="493"/>
      <c r="G15" s="493"/>
      <c r="H15" s="493"/>
      <c r="I15" s="493"/>
      <c r="J15" s="493"/>
      <c r="K15" s="493"/>
      <c r="L15" s="493"/>
      <c r="M15" s="493"/>
      <c r="N15" s="493"/>
      <c r="O15" s="493"/>
      <c r="P15" s="493"/>
      <c r="Q15" s="493"/>
      <c r="R15" s="494"/>
    </row>
    <row r="16" spans="1:18" ht="195.75" x14ac:dyDescent="0.25">
      <c r="A16" s="89" t="s">
        <v>40</v>
      </c>
      <c r="B16" s="258" t="s">
        <v>44</v>
      </c>
      <c r="C16" s="498" t="s">
        <v>68</v>
      </c>
      <c r="D16" s="248">
        <v>0.25</v>
      </c>
      <c r="E16" s="248">
        <v>0.5</v>
      </c>
      <c r="F16" s="248">
        <v>0.75</v>
      </c>
      <c r="G16" s="248">
        <v>1</v>
      </c>
      <c r="H16" s="256" t="s">
        <v>76</v>
      </c>
      <c r="I16" s="256" t="s">
        <v>870</v>
      </c>
      <c r="J16" s="254">
        <v>42736</v>
      </c>
      <c r="K16" s="254">
        <v>43100</v>
      </c>
      <c r="L16" s="440">
        <v>0.3</v>
      </c>
      <c r="M16" s="248"/>
      <c r="N16" s="248"/>
      <c r="O16" s="252">
        <v>1</v>
      </c>
      <c r="P16" s="499" t="s">
        <v>905</v>
      </c>
      <c r="Q16" s="499" t="s">
        <v>869</v>
      </c>
      <c r="R16" s="500"/>
    </row>
    <row r="17" spans="1:19" ht="300.75" x14ac:dyDescent="0.25">
      <c r="A17" s="89" t="s">
        <v>24</v>
      </c>
      <c r="B17" s="90" t="s">
        <v>77</v>
      </c>
      <c r="C17" s="12" t="s">
        <v>67</v>
      </c>
      <c r="D17" s="86">
        <v>0.25</v>
      </c>
      <c r="E17" s="86">
        <v>0.5</v>
      </c>
      <c r="F17" s="86">
        <v>0.75</v>
      </c>
      <c r="G17" s="86">
        <v>1</v>
      </c>
      <c r="H17" s="89" t="s">
        <v>82</v>
      </c>
      <c r="I17" s="89" t="s">
        <v>83</v>
      </c>
      <c r="J17" s="54">
        <v>42736</v>
      </c>
      <c r="K17" s="54">
        <v>43100</v>
      </c>
      <c r="L17" s="440"/>
      <c r="M17" s="86"/>
      <c r="N17" s="86"/>
      <c r="O17" s="233">
        <v>1</v>
      </c>
      <c r="P17" s="99" t="s">
        <v>905</v>
      </c>
      <c r="Q17" s="92" t="s">
        <v>868</v>
      </c>
      <c r="R17" s="93"/>
    </row>
    <row r="18" spans="1:19" ht="345.75" x14ac:dyDescent="0.25">
      <c r="A18" s="89" t="s">
        <v>78</v>
      </c>
      <c r="B18" s="29" t="s">
        <v>79</v>
      </c>
      <c r="C18" s="25" t="s">
        <v>86</v>
      </c>
      <c r="D18" s="87">
        <v>0.25</v>
      </c>
      <c r="E18" s="87">
        <v>0.5</v>
      </c>
      <c r="F18" s="87">
        <v>0.75</v>
      </c>
      <c r="G18" s="87">
        <v>1</v>
      </c>
      <c r="H18" s="89" t="s">
        <v>80</v>
      </c>
      <c r="I18" s="89" t="s">
        <v>89</v>
      </c>
      <c r="J18" s="54">
        <v>42736</v>
      </c>
      <c r="K18" s="54">
        <v>43100</v>
      </c>
      <c r="L18" s="440"/>
      <c r="M18" s="87"/>
      <c r="N18" s="87"/>
      <c r="O18" s="233">
        <v>1</v>
      </c>
      <c r="P18" s="98" t="s">
        <v>864</v>
      </c>
      <c r="Q18" s="97" t="s">
        <v>867</v>
      </c>
      <c r="R18" s="92" t="s">
        <v>866</v>
      </c>
    </row>
    <row r="19" spans="1:19" ht="60.75" x14ac:dyDescent="0.25">
      <c r="A19" s="88" t="s">
        <v>865</v>
      </c>
      <c r="B19" s="29" t="s">
        <v>87</v>
      </c>
      <c r="C19" s="25" t="s">
        <v>66</v>
      </c>
      <c r="D19" s="87">
        <v>0.25</v>
      </c>
      <c r="E19" s="87">
        <v>0.5</v>
      </c>
      <c r="F19" s="87">
        <v>0.75</v>
      </c>
      <c r="G19" s="87">
        <v>1</v>
      </c>
      <c r="H19" s="88" t="s">
        <v>101</v>
      </c>
      <c r="I19" s="88" t="s">
        <v>87</v>
      </c>
      <c r="J19" s="54">
        <v>42736</v>
      </c>
      <c r="K19" s="54">
        <v>43100</v>
      </c>
      <c r="L19" s="440"/>
      <c r="M19" s="87"/>
      <c r="N19" s="87"/>
      <c r="O19" s="233">
        <v>1</v>
      </c>
      <c r="P19" s="484" t="s">
        <v>998</v>
      </c>
      <c r="Q19" s="94" t="s">
        <v>907</v>
      </c>
      <c r="R19" s="116" t="s">
        <v>908</v>
      </c>
      <c r="S19" s="483"/>
    </row>
    <row r="20" spans="1:19" ht="76.5" thickBot="1" x14ac:dyDescent="0.3">
      <c r="A20" s="89" t="s">
        <v>25</v>
      </c>
      <c r="B20" s="29" t="s">
        <v>85</v>
      </c>
      <c r="C20" s="29" t="s">
        <v>69</v>
      </c>
      <c r="D20" s="87">
        <v>0.25</v>
      </c>
      <c r="E20" s="87">
        <v>0.5</v>
      </c>
      <c r="F20" s="87">
        <v>0.75</v>
      </c>
      <c r="G20" s="87">
        <v>1</v>
      </c>
      <c r="H20" s="255" t="s">
        <v>84</v>
      </c>
      <c r="I20" s="255" t="s">
        <v>81</v>
      </c>
      <c r="J20" s="253">
        <v>42736</v>
      </c>
      <c r="K20" s="253">
        <v>43100</v>
      </c>
      <c r="L20" s="440"/>
      <c r="M20" s="87"/>
      <c r="N20" s="87"/>
      <c r="O20" s="250">
        <v>1</v>
      </c>
      <c r="P20" s="501" t="s">
        <v>996</v>
      </c>
      <c r="Q20" s="502" t="s">
        <v>906</v>
      </c>
      <c r="R20" s="496" t="s">
        <v>908</v>
      </c>
      <c r="S20" s="483"/>
    </row>
    <row r="21" spans="1:19" ht="27.75" customHeight="1" thickBot="1" x14ac:dyDescent="0.3">
      <c r="A21" s="495" t="s">
        <v>15</v>
      </c>
      <c r="B21" s="492" t="s">
        <v>41</v>
      </c>
      <c r="C21" s="493"/>
      <c r="D21" s="493"/>
      <c r="E21" s="493"/>
      <c r="F21" s="493"/>
      <c r="G21" s="493"/>
      <c r="H21" s="493"/>
      <c r="I21" s="493"/>
      <c r="J21" s="493"/>
      <c r="K21" s="493"/>
      <c r="L21" s="493"/>
      <c r="M21" s="493"/>
      <c r="N21" s="493"/>
      <c r="O21" s="493"/>
      <c r="P21" s="493"/>
      <c r="Q21" s="493"/>
      <c r="R21" s="494"/>
    </row>
    <row r="22" spans="1:19" ht="409.6" x14ac:dyDescent="0.25">
      <c r="A22" s="90" t="s">
        <v>644</v>
      </c>
      <c r="B22" s="259" t="s">
        <v>645</v>
      </c>
      <c r="C22" s="260" t="s">
        <v>67</v>
      </c>
      <c r="D22" s="248">
        <v>0.25</v>
      </c>
      <c r="E22" s="248">
        <v>0.5</v>
      </c>
      <c r="F22" s="248">
        <v>0.75</v>
      </c>
      <c r="G22" s="248">
        <v>1</v>
      </c>
      <c r="H22" s="256" t="s">
        <v>646</v>
      </c>
      <c r="I22" s="256" t="s">
        <v>647</v>
      </c>
      <c r="J22" s="254">
        <v>42736</v>
      </c>
      <c r="K22" s="254">
        <v>43100</v>
      </c>
      <c r="L22" s="441">
        <v>0.3</v>
      </c>
      <c r="M22" s="248"/>
      <c r="N22" s="248"/>
      <c r="O22" s="252">
        <v>1</v>
      </c>
      <c r="P22" s="491" t="s">
        <v>972</v>
      </c>
      <c r="Q22" s="491" t="s">
        <v>971</v>
      </c>
      <c r="R22" s="491" t="s">
        <v>863</v>
      </c>
    </row>
    <row r="23" spans="1:19" ht="210.75" x14ac:dyDescent="0.25">
      <c r="A23" s="429" t="s">
        <v>648</v>
      </c>
      <c r="B23" s="431" t="s">
        <v>73</v>
      </c>
      <c r="C23" s="429" t="s">
        <v>103</v>
      </c>
      <c r="D23" s="386">
        <v>0.25</v>
      </c>
      <c r="E23" s="386">
        <v>0.5</v>
      </c>
      <c r="F23" s="386">
        <v>0.75</v>
      </c>
      <c r="G23" s="386">
        <v>1</v>
      </c>
      <c r="H23" s="88" t="s">
        <v>74</v>
      </c>
      <c r="I23" s="402" t="s">
        <v>23</v>
      </c>
      <c r="J23" s="437">
        <v>42736</v>
      </c>
      <c r="K23" s="437">
        <v>43100</v>
      </c>
      <c r="L23" s="451"/>
      <c r="M23" s="386"/>
      <c r="N23" s="386"/>
      <c r="O23" s="445">
        <v>1</v>
      </c>
      <c r="P23" s="117" t="s">
        <v>974</v>
      </c>
      <c r="Q23" s="92" t="s">
        <v>862</v>
      </c>
      <c r="R23" s="92" t="s">
        <v>973</v>
      </c>
    </row>
    <row r="24" spans="1:19" ht="180" x14ac:dyDescent="0.25">
      <c r="A24" s="430"/>
      <c r="B24" s="432"/>
      <c r="C24" s="430"/>
      <c r="D24" s="388"/>
      <c r="E24" s="388"/>
      <c r="F24" s="388"/>
      <c r="G24" s="388"/>
      <c r="H24" s="88" t="s">
        <v>75</v>
      </c>
      <c r="I24" s="406"/>
      <c r="J24" s="438"/>
      <c r="K24" s="438"/>
      <c r="L24" s="451"/>
      <c r="M24" s="388"/>
      <c r="N24" s="388"/>
      <c r="O24" s="447"/>
      <c r="P24" s="96" t="s">
        <v>861</v>
      </c>
      <c r="Q24" s="92" t="s">
        <v>860</v>
      </c>
      <c r="R24" s="92" t="s">
        <v>859</v>
      </c>
    </row>
    <row r="25" spans="1:19" ht="150.75" x14ac:dyDescent="0.25">
      <c r="A25" s="429" t="s">
        <v>90</v>
      </c>
      <c r="B25" s="429" t="s">
        <v>91</v>
      </c>
      <c r="C25" s="431" t="s">
        <v>98</v>
      </c>
      <c r="D25" s="386">
        <v>0.25</v>
      </c>
      <c r="E25" s="386">
        <v>0.5</v>
      </c>
      <c r="F25" s="386">
        <v>0.75</v>
      </c>
      <c r="G25" s="386">
        <v>1</v>
      </c>
      <c r="H25" s="89" t="s">
        <v>99</v>
      </c>
      <c r="I25" s="442" t="s">
        <v>42</v>
      </c>
      <c r="J25" s="437">
        <v>42736</v>
      </c>
      <c r="K25" s="437">
        <v>43100</v>
      </c>
      <c r="L25" s="451"/>
      <c r="M25" s="386"/>
      <c r="N25" s="386"/>
      <c r="O25" s="445">
        <v>1</v>
      </c>
      <c r="P25" s="92" t="s">
        <v>858</v>
      </c>
      <c r="Q25" s="95" t="s">
        <v>857</v>
      </c>
      <c r="R25" s="92" t="s">
        <v>852</v>
      </c>
    </row>
    <row r="26" spans="1:19" ht="255.75" x14ac:dyDescent="0.25">
      <c r="A26" s="436"/>
      <c r="B26" s="436"/>
      <c r="C26" s="435"/>
      <c r="D26" s="387"/>
      <c r="E26" s="387"/>
      <c r="F26" s="387"/>
      <c r="G26" s="387"/>
      <c r="H26" s="89" t="s">
        <v>92</v>
      </c>
      <c r="I26" s="443"/>
      <c r="J26" s="439"/>
      <c r="K26" s="439"/>
      <c r="L26" s="451"/>
      <c r="M26" s="387"/>
      <c r="N26" s="387"/>
      <c r="O26" s="446"/>
      <c r="P26" s="92" t="s">
        <v>856</v>
      </c>
      <c r="Q26" s="92" t="s">
        <v>855</v>
      </c>
      <c r="R26" s="92" t="s">
        <v>852</v>
      </c>
    </row>
    <row r="27" spans="1:19" ht="315.75" x14ac:dyDescent="0.25">
      <c r="A27" s="436"/>
      <c r="B27" s="436"/>
      <c r="C27" s="435"/>
      <c r="D27" s="387"/>
      <c r="E27" s="387"/>
      <c r="F27" s="387"/>
      <c r="G27" s="387"/>
      <c r="H27" s="89" t="s">
        <v>93</v>
      </c>
      <c r="I27" s="443"/>
      <c r="J27" s="439"/>
      <c r="K27" s="439"/>
      <c r="L27" s="451"/>
      <c r="M27" s="387"/>
      <c r="N27" s="387"/>
      <c r="O27" s="446"/>
      <c r="P27" s="92" t="s">
        <v>854</v>
      </c>
      <c r="Q27" s="92" t="s">
        <v>853</v>
      </c>
      <c r="R27" s="92" t="s">
        <v>852</v>
      </c>
    </row>
    <row r="28" spans="1:19" ht="165.75" x14ac:dyDescent="0.25">
      <c r="A28" s="436"/>
      <c r="B28" s="436"/>
      <c r="C28" s="435"/>
      <c r="D28" s="387"/>
      <c r="E28" s="387"/>
      <c r="F28" s="387"/>
      <c r="G28" s="387"/>
      <c r="H28" s="89" t="s">
        <v>100</v>
      </c>
      <c r="I28" s="443"/>
      <c r="J28" s="439"/>
      <c r="K28" s="439"/>
      <c r="L28" s="451"/>
      <c r="M28" s="387"/>
      <c r="N28" s="387"/>
      <c r="O28" s="446"/>
      <c r="P28" s="94" t="s">
        <v>851</v>
      </c>
      <c r="Q28" s="92" t="s">
        <v>850</v>
      </c>
      <c r="R28" s="92" t="s">
        <v>849</v>
      </c>
    </row>
    <row r="29" spans="1:19" ht="165" x14ac:dyDescent="0.25">
      <c r="A29" s="436"/>
      <c r="B29" s="436"/>
      <c r="C29" s="435"/>
      <c r="D29" s="387"/>
      <c r="E29" s="387"/>
      <c r="F29" s="387"/>
      <c r="G29" s="387"/>
      <c r="H29" s="89" t="s">
        <v>94</v>
      </c>
      <c r="I29" s="443"/>
      <c r="J29" s="439"/>
      <c r="K29" s="439"/>
      <c r="L29" s="451"/>
      <c r="M29" s="387"/>
      <c r="N29" s="387"/>
      <c r="O29" s="446"/>
      <c r="P29" s="92" t="s">
        <v>848</v>
      </c>
      <c r="Q29" s="91" t="s">
        <v>846</v>
      </c>
      <c r="R29" s="91" t="s">
        <v>846</v>
      </c>
    </row>
    <row r="30" spans="1:19" ht="75.75" x14ac:dyDescent="0.25">
      <c r="A30" s="436"/>
      <c r="B30" s="436"/>
      <c r="C30" s="435"/>
      <c r="D30" s="387"/>
      <c r="E30" s="387"/>
      <c r="F30" s="387"/>
      <c r="G30" s="387"/>
      <c r="H30" s="89" t="s">
        <v>95</v>
      </c>
      <c r="I30" s="443"/>
      <c r="J30" s="439"/>
      <c r="K30" s="439"/>
      <c r="L30" s="451"/>
      <c r="M30" s="387"/>
      <c r="N30" s="387"/>
      <c r="O30" s="446"/>
      <c r="P30" s="92" t="s">
        <v>847</v>
      </c>
      <c r="Q30" s="91" t="s">
        <v>846</v>
      </c>
      <c r="R30" s="91" t="s">
        <v>846</v>
      </c>
    </row>
    <row r="31" spans="1:19" ht="75.75" x14ac:dyDescent="0.25">
      <c r="A31" s="436"/>
      <c r="B31" s="436"/>
      <c r="C31" s="435"/>
      <c r="D31" s="387"/>
      <c r="E31" s="387"/>
      <c r="F31" s="387"/>
      <c r="G31" s="387"/>
      <c r="H31" s="89" t="s">
        <v>96</v>
      </c>
      <c r="I31" s="443"/>
      <c r="J31" s="439"/>
      <c r="K31" s="439"/>
      <c r="L31" s="451"/>
      <c r="M31" s="387"/>
      <c r="N31" s="387"/>
      <c r="O31" s="446"/>
      <c r="P31" s="92" t="s">
        <v>847</v>
      </c>
      <c r="Q31" s="91" t="s">
        <v>846</v>
      </c>
      <c r="R31" s="91" t="s">
        <v>846</v>
      </c>
    </row>
    <row r="32" spans="1:19" ht="75.75" x14ac:dyDescent="0.25">
      <c r="A32" s="430"/>
      <c r="B32" s="430"/>
      <c r="C32" s="432"/>
      <c r="D32" s="388"/>
      <c r="E32" s="388"/>
      <c r="F32" s="388"/>
      <c r="G32" s="388"/>
      <c r="H32" s="89" t="s">
        <v>97</v>
      </c>
      <c r="I32" s="444"/>
      <c r="J32" s="438"/>
      <c r="K32" s="438"/>
      <c r="L32" s="451"/>
      <c r="M32" s="388"/>
      <c r="N32" s="388"/>
      <c r="O32" s="447"/>
      <c r="P32" s="92" t="s">
        <v>847</v>
      </c>
      <c r="Q32" s="91" t="s">
        <v>846</v>
      </c>
      <c r="R32" s="91" t="s">
        <v>846</v>
      </c>
    </row>
  </sheetData>
  <mergeCells count="55">
    <mergeCell ref="O25:O32"/>
    <mergeCell ref="O23:O24"/>
    <mergeCell ref="O7:O8"/>
    <mergeCell ref="B6:R6"/>
    <mergeCell ref="B9:R9"/>
    <mergeCell ref="B15:R15"/>
    <mergeCell ref="B21:R21"/>
    <mergeCell ref="O10:O14"/>
    <mergeCell ref="K25:K32"/>
    <mergeCell ref="M25:M32"/>
    <mergeCell ref="N25:N32"/>
    <mergeCell ref="E23:E24"/>
    <mergeCell ref="L22:L32"/>
    <mergeCell ref="F23:F24"/>
    <mergeCell ref="G23:G24"/>
    <mergeCell ref="I23:I24"/>
    <mergeCell ref="J23:J24"/>
    <mergeCell ref="K23:K24"/>
    <mergeCell ref="F25:F32"/>
    <mergeCell ref="G25:G32"/>
    <mergeCell ref="N10:N14"/>
    <mergeCell ref="M23:M24"/>
    <mergeCell ref="N23:N24"/>
    <mergeCell ref="J10:J14"/>
    <mergeCell ref="K10:K14"/>
    <mergeCell ref="L10:L14"/>
    <mergeCell ref="L16:L20"/>
    <mergeCell ref="M10:M14"/>
    <mergeCell ref="I25:I32"/>
    <mergeCell ref="J25:J32"/>
    <mergeCell ref="A25:A32"/>
    <mergeCell ref="B25:B32"/>
    <mergeCell ref="C25:C32"/>
    <mergeCell ref="D25:D32"/>
    <mergeCell ref="E25:E32"/>
    <mergeCell ref="A23:A24"/>
    <mergeCell ref="B23:B24"/>
    <mergeCell ref="C23:C24"/>
    <mergeCell ref="D23:D24"/>
    <mergeCell ref="A10:A14"/>
    <mergeCell ref="B10:B14"/>
    <mergeCell ref="C10:C14"/>
    <mergeCell ref="D10:D14"/>
    <mergeCell ref="E10:E14"/>
    <mergeCell ref="F10:F14"/>
    <mergeCell ref="A7:A8"/>
    <mergeCell ref="B7:B8"/>
    <mergeCell ref="C7:C8"/>
    <mergeCell ref="D7:G7"/>
    <mergeCell ref="G10:G14"/>
    <mergeCell ref="H7:H8"/>
    <mergeCell ref="M7:N7"/>
    <mergeCell ref="I7:I8"/>
    <mergeCell ref="J7:K7"/>
    <mergeCell ref="L7:L8"/>
  </mergeCells>
  <printOptions horizontalCentered="1" verticalCentered="1"/>
  <pageMargins left="1.3779527559055118" right="0.19685039370078741" top="0.39370078740157483" bottom="0.39370078740157483" header="0.31496062992125984" footer="0.31496062992125984"/>
  <pageSetup paperSize="14" scale="34"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28"/>
  <sheetViews>
    <sheetView topLeftCell="A4" zoomScale="70" zoomScaleNormal="70" workbookViewId="0">
      <selection activeCell="B9" sqref="B9:R9"/>
    </sheetView>
  </sheetViews>
  <sheetFormatPr baseColWidth="10" defaultRowHeight="15" x14ac:dyDescent="0.25"/>
  <cols>
    <col min="1" max="1" width="44.42578125" customWidth="1"/>
    <col min="2" max="2" width="28.85546875" customWidth="1"/>
    <col min="3" max="3" width="20.7109375" customWidth="1"/>
    <col min="4" max="5" width="0" hidden="1" customWidth="1"/>
    <col min="8" max="8" width="42.7109375" customWidth="1"/>
    <col min="9" max="9" width="35" customWidth="1"/>
    <col min="10" max="10" width="17" customWidth="1"/>
    <col min="11" max="11" width="16" customWidth="1"/>
    <col min="12" max="12" width="17.7109375" customWidth="1"/>
    <col min="13" max="14" width="0" hidden="1" customWidth="1"/>
    <col min="15" max="15" width="15.7109375" style="31" customWidth="1"/>
    <col min="16" max="16" width="35.85546875" customWidth="1"/>
    <col min="17" max="18" width="25.7109375" customWidth="1"/>
  </cols>
  <sheetData>
    <row r="1" spans="1:18" x14ac:dyDescent="0.25">
      <c r="A1" s="31"/>
    </row>
    <row r="2" spans="1:18" x14ac:dyDescent="0.25">
      <c r="A2" s="31"/>
    </row>
    <row r="3" spans="1:18" ht="47.25" customHeight="1" x14ac:dyDescent="0.25">
      <c r="A3" s="31"/>
      <c r="E3" s="51" t="s">
        <v>524</v>
      </c>
      <c r="F3" s="51"/>
      <c r="G3" s="51"/>
      <c r="H3" s="51"/>
      <c r="I3" s="50"/>
    </row>
    <row r="4" spans="1:18" ht="46.5" customHeight="1" x14ac:dyDescent="0.25">
      <c r="A4" s="31"/>
      <c r="E4" s="50"/>
      <c r="F4" s="50"/>
      <c r="G4" s="50"/>
      <c r="H4" s="50"/>
      <c r="I4" s="50"/>
    </row>
    <row r="5" spans="1:18" ht="15.75" x14ac:dyDescent="0.25">
      <c r="A5" s="7"/>
      <c r="B5" s="11"/>
      <c r="C5" s="9"/>
      <c r="D5" s="9"/>
      <c r="E5" s="9"/>
      <c r="F5" s="9"/>
      <c r="G5" s="9"/>
      <c r="H5" s="9"/>
      <c r="I5" s="9"/>
      <c r="J5" s="8"/>
      <c r="K5" s="8"/>
      <c r="L5" s="10"/>
      <c r="M5" s="7"/>
    </row>
    <row r="6" spans="1:18" ht="48.75" customHeight="1" x14ac:dyDescent="0.25">
      <c r="A6" s="40" t="s">
        <v>21</v>
      </c>
      <c r="B6" s="466" t="s">
        <v>26</v>
      </c>
      <c r="C6" s="466"/>
      <c r="D6" s="466"/>
      <c r="E6" s="466"/>
      <c r="F6" s="466"/>
      <c r="G6" s="466"/>
      <c r="H6" s="466"/>
      <c r="I6" s="466"/>
      <c r="J6" s="466"/>
      <c r="K6" s="466"/>
      <c r="L6" s="466"/>
      <c r="M6" s="466"/>
      <c r="N6" s="466"/>
    </row>
    <row r="7" spans="1:18" ht="71.25" customHeight="1" x14ac:dyDescent="0.25">
      <c r="A7" s="375" t="s">
        <v>18</v>
      </c>
      <c r="B7" s="392" t="s">
        <v>2</v>
      </c>
      <c r="C7" s="392" t="s">
        <v>3</v>
      </c>
      <c r="D7" s="392" t="s">
        <v>4</v>
      </c>
      <c r="E7" s="392"/>
      <c r="F7" s="392"/>
      <c r="G7" s="392"/>
      <c r="H7" s="392" t="s">
        <v>5</v>
      </c>
      <c r="I7" s="392" t="s">
        <v>6</v>
      </c>
      <c r="J7" s="392" t="s">
        <v>57</v>
      </c>
      <c r="K7" s="392"/>
      <c r="L7" s="392" t="s">
        <v>7</v>
      </c>
      <c r="M7" s="395" t="s">
        <v>520</v>
      </c>
      <c r="N7" s="395"/>
      <c r="O7" s="126" t="s">
        <v>919</v>
      </c>
      <c r="P7" s="122" t="s">
        <v>521</v>
      </c>
      <c r="Q7" s="122" t="s">
        <v>523</v>
      </c>
      <c r="R7" s="122" t="s">
        <v>522</v>
      </c>
    </row>
    <row r="8" spans="1:18" ht="75.75" customHeight="1" x14ac:dyDescent="0.25">
      <c r="A8" s="376"/>
      <c r="B8" s="392"/>
      <c r="C8" s="392"/>
      <c r="D8" s="5" t="s">
        <v>8</v>
      </c>
      <c r="E8" s="5" t="s">
        <v>9</v>
      </c>
      <c r="F8" s="5" t="s">
        <v>10</v>
      </c>
      <c r="G8" s="5" t="s">
        <v>11</v>
      </c>
      <c r="H8" s="392"/>
      <c r="I8" s="392"/>
      <c r="J8" s="42" t="s">
        <v>12</v>
      </c>
      <c r="K8" s="42" t="s">
        <v>13</v>
      </c>
      <c r="L8" s="392"/>
      <c r="M8" s="46" t="s">
        <v>8</v>
      </c>
      <c r="N8" s="46" t="s">
        <v>9</v>
      </c>
      <c r="O8" s="127"/>
      <c r="P8" s="123"/>
      <c r="Q8" s="123"/>
      <c r="R8" s="123"/>
    </row>
    <row r="9" spans="1:18" ht="39.75" customHeight="1" x14ac:dyDescent="0.25">
      <c r="A9" s="27" t="s">
        <v>1</v>
      </c>
      <c r="B9" s="461" t="s">
        <v>53</v>
      </c>
      <c r="C9" s="462"/>
      <c r="D9" s="462"/>
      <c r="E9" s="462"/>
      <c r="F9" s="462"/>
      <c r="G9" s="462"/>
      <c r="H9" s="462"/>
      <c r="I9" s="462"/>
      <c r="J9" s="462"/>
      <c r="K9" s="462"/>
      <c r="L9" s="462"/>
      <c r="M9" s="462"/>
      <c r="N9" s="462"/>
      <c r="O9" s="462"/>
      <c r="P9" s="462"/>
      <c r="Q9" s="462"/>
      <c r="R9" s="462"/>
    </row>
    <row r="10" spans="1:18" s="6" customFormat="1" ht="288" customHeight="1" x14ac:dyDescent="0.35">
      <c r="A10" s="21" t="s">
        <v>571</v>
      </c>
      <c r="B10" s="12" t="s">
        <v>563</v>
      </c>
      <c r="C10" s="12" t="s">
        <v>27</v>
      </c>
      <c r="D10" s="13"/>
      <c r="E10" s="13"/>
      <c r="F10" s="52">
        <v>0.5</v>
      </c>
      <c r="G10" s="52">
        <v>1</v>
      </c>
      <c r="H10" s="48" t="s">
        <v>572</v>
      </c>
      <c r="I10" s="43" t="s">
        <v>558</v>
      </c>
      <c r="J10" s="30">
        <v>42948</v>
      </c>
      <c r="K10" s="30">
        <v>43100</v>
      </c>
      <c r="L10" s="451">
        <v>0.3</v>
      </c>
      <c r="M10" s="49"/>
      <c r="N10" s="45"/>
      <c r="O10" s="128">
        <v>0.6</v>
      </c>
      <c r="P10" s="103" t="s">
        <v>930</v>
      </c>
      <c r="Q10" s="103" t="s">
        <v>916</v>
      </c>
      <c r="R10" s="103" t="s">
        <v>917</v>
      </c>
    </row>
    <row r="11" spans="1:18" s="6" customFormat="1" ht="98.25" customHeight="1" x14ac:dyDescent="0.35">
      <c r="A11" s="22" t="s">
        <v>560</v>
      </c>
      <c r="B11" s="12" t="s">
        <v>559</v>
      </c>
      <c r="C11" s="44" t="s">
        <v>27</v>
      </c>
      <c r="D11" s="13"/>
      <c r="E11" s="13"/>
      <c r="F11" s="52">
        <v>0.5</v>
      </c>
      <c r="G11" s="52">
        <v>1</v>
      </c>
      <c r="H11" s="43" t="s">
        <v>915</v>
      </c>
      <c r="I11" s="43" t="s">
        <v>561</v>
      </c>
      <c r="J11" s="30">
        <v>42948</v>
      </c>
      <c r="K11" s="30">
        <v>43100</v>
      </c>
      <c r="L11" s="404"/>
      <c r="M11" s="49"/>
      <c r="N11" s="45"/>
      <c r="O11" s="128">
        <v>1</v>
      </c>
      <c r="P11" s="103" t="s">
        <v>918</v>
      </c>
      <c r="Q11" s="114" t="s">
        <v>931</v>
      </c>
      <c r="R11" s="103" t="s">
        <v>932</v>
      </c>
    </row>
    <row r="12" spans="1:18" ht="36.75" customHeight="1" x14ac:dyDescent="0.25">
      <c r="A12" s="28" t="s">
        <v>14</v>
      </c>
      <c r="B12" s="461" t="s">
        <v>28</v>
      </c>
      <c r="C12" s="462"/>
      <c r="D12" s="462"/>
      <c r="E12" s="462"/>
      <c r="F12" s="462"/>
      <c r="G12" s="462"/>
      <c r="H12" s="462"/>
      <c r="I12" s="462"/>
      <c r="J12" s="462"/>
      <c r="K12" s="462"/>
      <c r="L12" s="462"/>
      <c r="M12" s="462"/>
      <c r="N12" s="462"/>
      <c r="O12" s="462"/>
      <c r="P12" s="462"/>
      <c r="Q12" s="462"/>
      <c r="R12" s="463"/>
    </row>
    <row r="13" spans="1:18" s="6" customFormat="1" ht="60.75" customHeight="1" x14ac:dyDescent="0.35">
      <c r="A13" s="464" t="s">
        <v>562</v>
      </c>
      <c r="B13" s="465" t="s">
        <v>563</v>
      </c>
      <c r="C13" s="404" t="s">
        <v>27</v>
      </c>
      <c r="D13" s="372"/>
      <c r="E13" s="372"/>
      <c r="F13" s="372">
        <v>0.5</v>
      </c>
      <c r="G13" s="372">
        <v>1</v>
      </c>
      <c r="H13" s="429" t="s">
        <v>573</v>
      </c>
      <c r="I13" s="458" t="s">
        <v>564</v>
      </c>
      <c r="J13" s="437">
        <v>42948</v>
      </c>
      <c r="K13" s="437">
        <v>43100</v>
      </c>
      <c r="L13" s="451">
        <v>0.35</v>
      </c>
      <c r="M13" s="49"/>
      <c r="N13" s="45"/>
      <c r="O13" s="452">
        <v>1</v>
      </c>
      <c r="P13" s="455" t="s">
        <v>884</v>
      </c>
      <c r="Q13" s="455" t="s">
        <v>885</v>
      </c>
      <c r="R13" s="455" t="s">
        <v>886</v>
      </c>
    </row>
    <row r="14" spans="1:18" s="6" customFormat="1" ht="60.75" customHeight="1" x14ac:dyDescent="0.35">
      <c r="A14" s="464"/>
      <c r="B14" s="465"/>
      <c r="C14" s="404"/>
      <c r="D14" s="372"/>
      <c r="E14" s="372"/>
      <c r="F14" s="372"/>
      <c r="G14" s="372"/>
      <c r="H14" s="436"/>
      <c r="I14" s="459"/>
      <c r="J14" s="435"/>
      <c r="K14" s="435"/>
      <c r="L14" s="404"/>
      <c r="M14" s="49"/>
      <c r="N14" s="45"/>
      <c r="O14" s="453"/>
      <c r="P14" s="456"/>
      <c r="Q14" s="456"/>
      <c r="R14" s="456"/>
    </row>
    <row r="15" spans="1:18" s="6" customFormat="1" ht="50.25" customHeight="1" x14ac:dyDescent="0.35">
      <c r="A15" s="464"/>
      <c r="B15" s="465"/>
      <c r="C15" s="404"/>
      <c r="D15" s="372"/>
      <c r="E15" s="372"/>
      <c r="F15" s="372"/>
      <c r="G15" s="372"/>
      <c r="H15" s="436"/>
      <c r="I15" s="459"/>
      <c r="J15" s="435"/>
      <c r="K15" s="435"/>
      <c r="L15" s="404"/>
      <c r="M15" s="49"/>
      <c r="N15" s="45"/>
      <c r="O15" s="453"/>
      <c r="P15" s="456"/>
      <c r="Q15" s="456"/>
      <c r="R15" s="456"/>
    </row>
    <row r="16" spans="1:18" s="6" customFormat="1" ht="67.5" customHeight="1" x14ac:dyDescent="0.35">
      <c r="A16" s="464"/>
      <c r="B16" s="465"/>
      <c r="C16" s="404"/>
      <c r="D16" s="372"/>
      <c r="E16" s="372"/>
      <c r="F16" s="372"/>
      <c r="G16" s="372"/>
      <c r="H16" s="430"/>
      <c r="I16" s="460"/>
      <c r="J16" s="432"/>
      <c r="K16" s="432"/>
      <c r="L16" s="404"/>
      <c r="M16" s="49"/>
      <c r="N16" s="45"/>
      <c r="O16" s="454"/>
      <c r="P16" s="457"/>
      <c r="Q16" s="457"/>
      <c r="R16" s="457"/>
    </row>
    <row r="17" spans="1:18" ht="43.5" customHeight="1" x14ac:dyDescent="0.25">
      <c r="A17" s="28" t="s">
        <v>15</v>
      </c>
      <c r="B17" s="461" t="s">
        <v>557</v>
      </c>
      <c r="C17" s="462"/>
      <c r="D17" s="462"/>
      <c r="E17" s="462"/>
      <c r="F17" s="462"/>
      <c r="G17" s="462"/>
      <c r="H17" s="462"/>
      <c r="I17" s="462"/>
      <c r="J17" s="462"/>
      <c r="K17" s="462"/>
      <c r="L17" s="462"/>
      <c r="M17" s="462"/>
      <c r="N17" s="462"/>
      <c r="O17" s="462"/>
      <c r="P17" s="462"/>
      <c r="Q17" s="462"/>
      <c r="R17" s="463"/>
    </row>
    <row r="18" spans="1:18" s="6" customFormat="1" ht="169.5" customHeight="1" x14ac:dyDescent="0.35">
      <c r="A18" s="32" t="s">
        <v>565</v>
      </c>
      <c r="B18" s="43" t="s">
        <v>566</v>
      </c>
      <c r="C18" s="12" t="s">
        <v>27</v>
      </c>
      <c r="D18" s="38"/>
      <c r="E18" s="38"/>
      <c r="F18" s="53">
        <v>0.5</v>
      </c>
      <c r="G18" s="53">
        <v>1</v>
      </c>
      <c r="H18" s="43" t="s">
        <v>567</v>
      </c>
      <c r="I18" s="43" t="s">
        <v>566</v>
      </c>
      <c r="J18" s="30">
        <v>42948</v>
      </c>
      <c r="K18" s="30">
        <v>43100</v>
      </c>
      <c r="L18" s="53">
        <v>0.25</v>
      </c>
      <c r="M18" s="49"/>
      <c r="N18" s="45"/>
      <c r="O18" s="128">
        <v>0.2</v>
      </c>
      <c r="P18" s="103" t="s">
        <v>933</v>
      </c>
      <c r="Q18" s="103" t="s">
        <v>995</v>
      </c>
      <c r="R18" s="103" t="s">
        <v>909</v>
      </c>
    </row>
    <row r="19" spans="1:18" ht="58.5" customHeight="1" x14ac:dyDescent="0.25">
      <c r="A19" s="28" t="s">
        <v>16</v>
      </c>
      <c r="B19" s="461" t="s">
        <v>54</v>
      </c>
      <c r="C19" s="462"/>
      <c r="D19" s="462"/>
      <c r="E19" s="462"/>
      <c r="F19" s="462"/>
      <c r="G19" s="462"/>
      <c r="H19" s="462"/>
      <c r="I19" s="462"/>
      <c r="J19" s="462"/>
      <c r="K19" s="462"/>
      <c r="L19" s="462"/>
      <c r="M19" s="462"/>
      <c r="N19" s="462"/>
      <c r="O19" s="462"/>
      <c r="P19" s="462"/>
      <c r="Q19" s="462"/>
      <c r="R19" s="463"/>
    </row>
    <row r="20" spans="1:18" s="6" customFormat="1" ht="153.75" customHeight="1" x14ac:dyDescent="0.35">
      <c r="A20" s="21" t="s">
        <v>56</v>
      </c>
      <c r="B20" s="12" t="s">
        <v>568</v>
      </c>
      <c r="C20" s="12" t="s">
        <v>569</v>
      </c>
      <c r="D20" s="13"/>
      <c r="E20" s="13"/>
      <c r="F20" s="52">
        <v>0.5</v>
      </c>
      <c r="G20" s="52">
        <v>1</v>
      </c>
      <c r="H20" s="12" t="s">
        <v>570</v>
      </c>
      <c r="I20" s="12" t="s">
        <v>569</v>
      </c>
      <c r="J20" s="54">
        <v>42948</v>
      </c>
      <c r="K20" s="54">
        <v>43100</v>
      </c>
      <c r="L20" s="53">
        <v>0.1</v>
      </c>
      <c r="M20" s="49"/>
      <c r="N20" s="45"/>
      <c r="O20" s="128">
        <v>0.2</v>
      </c>
      <c r="P20" s="103" t="s">
        <v>894</v>
      </c>
      <c r="Q20" s="118" t="s">
        <v>910</v>
      </c>
      <c r="R20" s="118" t="s">
        <v>984</v>
      </c>
    </row>
    <row r="21" spans="1:18" s="6" customFormat="1" ht="19.5" customHeight="1" x14ac:dyDescent="0.35">
      <c r="A21" s="23"/>
      <c r="B21" s="26"/>
      <c r="C21" s="26"/>
      <c r="D21" s="26"/>
      <c r="E21" s="26"/>
      <c r="F21" s="26"/>
      <c r="G21" s="26"/>
      <c r="H21" s="23"/>
      <c r="I21" s="26"/>
      <c r="J21" s="26"/>
      <c r="K21" s="26"/>
      <c r="L21" s="26"/>
      <c r="M21" s="14"/>
      <c r="O21" s="129"/>
    </row>
    <row r="28" spans="1:18" x14ac:dyDescent="0.25">
      <c r="L28" s="33"/>
    </row>
  </sheetData>
  <mergeCells count="31">
    <mergeCell ref="B13:B16"/>
    <mergeCell ref="C13:C16"/>
    <mergeCell ref="D13:D16"/>
    <mergeCell ref="B6:N6"/>
    <mergeCell ref="L7:L8"/>
    <mergeCell ref="J7:K7"/>
    <mergeCell ref="M7:N7"/>
    <mergeCell ref="B9:R9"/>
    <mergeCell ref="B17:R17"/>
    <mergeCell ref="B19:R19"/>
    <mergeCell ref="A7:A8"/>
    <mergeCell ref="B7:B8"/>
    <mergeCell ref="C7:C8"/>
    <mergeCell ref="H7:H8"/>
    <mergeCell ref="I7:I8"/>
    <mergeCell ref="D7:G7"/>
    <mergeCell ref="A13:A16"/>
    <mergeCell ref="L10:L11"/>
    <mergeCell ref="L13:L16"/>
    <mergeCell ref="F13:F16"/>
    <mergeCell ref="E13:E16"/>
    <mergeCell ref="B12:R12"/>
    <mergeCell ref="G13:G16"/>
    <mergeCell ref="H13:H16"/>
    <mergeCell ref="O13:O16"/>
    <mergeCell ref="P13:P16"/>
    <mergeCell ref="Q13:Q16"/>
    <mergeCell ref="R13:R16"/>
    <mergeCell ref="I13:I16"/>
    <mergeCell ref="J13:J16"/>
    <mergeCell ref="K13:K16"/>
  </mergeCells>
  <printOptions horizontalCentered="1" verticalCentered="1"/>
  <pageMargins left="1.3779527559055118" right="0.19685039370078741" top="0.39370078740157483" bottom="0.39370078740157483" header="0.31496062992125984" footer="0.31496062992125984"/>
  <pageSetup paperSize="14" scale="29" orientation="landscape" horizontalDpi="4294967294" verticalDpi="4294967294" r:id="rId1"/>
  <rowBreaks count="1" manualBreakCount="1">
    <brk id="1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9"/>
  <sheetViews>
    <sheetView topLeftCell="H21" zoomScale="70" zoomScaleNormal="70" workbookViewId="0">
      <selection activeCell="P24" sqref="P24"/>
    </sheetView>
  </sheetViews>
  <sheetFormatPr baseColWidth="10" defaultColWidth="26.7109375" defaultRowHeight="15" x14ac:dyDescent="0.2"/>
  <cols>
    <col min="1" max="1" width="44.5703125" style="15" customWidth="1"/>
    <col min="2" max="2" width="30.5703125" style="15" customWidth="1"/>
    <col min="3" max="3" width="22.28515625" style="15" customWidth="1"/>
    <col min="4" max="5" width="10.42578125" style="15" hidden="1" customWidth="1"/>
    <col min="6" max="7" width="10.42578125" style="15" customWidth="1"/>
    <col min="8" max="8" width="29.85546875" style="15" customWidth="1"/>
    <col min="9" max="9" width="26.7109375" style="15"/>
    <col min="10" max="10" width="16.28515625" style="15" customWidth="1"/>
    <col min="11" max="11" width="16.42578125" style="15" customWidth="1"/>
    <col min="12" max="12" width="17.140625" style="15" customWidth="1"/>
    <col min="13" max="13" width="11" style="15" hidden="1" customWidth="1"/>
    <col min="14" max="14" width="11.7109375" style="15" hidden="1" customWidth="1"/>
    <col min="15" max="15" width="26.7109375" style="240"/>
    <col min="16" max="16384" width="26.7109375" style="15"/>
  </cols>
  <sheetData>
    <row r="1" spans="1:18" customFormat="1" x14ac:dyDescent="0.25">
      <c r="A1" s="31"/>
      <c r="O1" s="31"/>
    </row>
    <row r="2" spans="1:18" customFormat="1" x14ac:dyDescent="0.25">
      <c r="A2" s="31"/>
      <c r="O2" s="31"/>
    </row>
    <row r="3" spans="1:18" customFormat="1" ht="47.25" customHeight="1" x14ac:dyDescent="0.25">
      <c r="A3" s="31"/>
      <c r="E3" s="51" t="s">
        <v>524</v>
      </c>
      <c r="F3" s="51"/>
      <c r="G3" s="51"/>
      <c r="H3" s="51"/>
      <c r="I3" s="50"/>
      <c r="O3" s="31"/>
    </row>
    <row r="4" spans="1:18" customFormat="1" ht="46.5" customHeight="1" x14ac:dyDescent="0.25">
      <c r="A4" s="31"/>
      <c r="E4" s="50"/>
      <c r="F4" s="50"/>
      <c r="G4" s="50"/>
      <c r="H4" s="50"/>
      <c r="I4" s="50"/>
      <c r="O4" s="31"/>
    </row>
    <row r="5" spans="1:18" ht="15.75" x14ac:dyDescent="0.25">
      <c r="A5" s="16"/>
      <c r="B5" s="16"/>
      <c r="C5" s="17"/>
      <c r="D5" s="17"/>
      <c r="E5" s="17"/>
      <c r="F5" s="17"/>
      <c r="G5" s="17"/>
      <c r="H5" s="17"/>
      <c r="I5" s="17"/>
      <c r="L5" s="18"/>
    </row>
    <row r="6" spans="1:18" ht="50.25" customHeight="1" x14ac:dyDescent="0.2">
      <c r="A6" s="41" t="s">
        <v>21</v>
      </c>
      <c r="B6" s="475" t="s">
        <v>29</v>
      </c>
      <c r="C6" s="475"/>
      <c r="D6" s="475"/>
      <c r="E6" s="475"/>
      <c r="F6" s="475"/>
      <c r="G6" s="475"/>
      <c r="H6" s="475"/>
      <c r="I6" s="475"/>
      <c r="J6" s="475"/>
      <c r="K6" s="475"/>
      <c r="L6" s="475"/>
      <c r="M6" s="475"/>
      <c r="N6" s="475"/>
    </row>
    <row r="7" spans="1:18" customFormat="1" ht="71.25" customHeight="1" x14ac:dyDescent="0.25">
      <c r="A7" s="375" t="s">
        <v>18</v>
      </c>
      <c r="B7" s="392" t="s">
        <v>2</v>
      </c>
      <c r="C7" s="392" t="s">
        <v>3</v>
      </c>
      <c r="D7" s="392" t="s">
        <v>4</v>
      </c>
      <c r="E7" s="392"/>
      <c r="F7" s="392"/>
      <c r="G7" s="392"/>
      <c r="H7" s="392" t="s">
        <v>5</v>
      </c>
      <c r="I7" s="392" t="s">
        <v>6</v>
      </c>
      <c r="J7" s="392" t="s">
        <v>57</v>
      </c>
      <c r="K7" s="392"/>
      <c r="L7" s="392" t="s">
        <v>7</v>
      </c>
      <c r="M7" s="395" t="s">
        <v>520</v>
      </c>
      <c r="N7" s="395"/>
      <c r="O7" s="234" t="s">
        <v>919</v>
      </c>
      <c r="P7" s="122" t="s">
        <v>521</v>
      </c>
      <c r="Q7" s="122" t="s">
        <v>523</v>
      </c>
      <c r="R7" s="122" t="s">
        <v>522</v>
      </c>
    </row>
    <row r="8" spans="1:18" customFormat="1" ht="77.25" customHeight="1" x14ac:dyDescent="0.25">
      <c r="A8" s="376"/>
      <c r="B8" s="392"/>
      <c r="C8" s="392"/>
      <c r="D8" s="5" t="s">
        <v>8</v>
      </c>
      <c r="E8" s="5" t="s">
        <v>9</v>
      </c>
      <c r="F8" s="5" t="s">
        <v>10</v>
      </c>
      <c r="G8" s="5" t="s">
        <v>11</v>
      </c>
      <c r="H8" s="392"/>
      <c r="I8" s="392"/>
      <c r="J8" s="42" t="s">
        <v>12</v>
      </c>
      <c r="K8" s="42" t="s">
        <v>13</v>
      </c>
      <c r="L8" s="392"/>
      <c r="M8" s="46" t="s">
        <v>8</v>
      </c>
      <c r="N8" s="46" t="s">
        <v>9</v>
      </c>
      <c r="O8" s="235"/>
      <c r="P8" s="123"/>
      <c r="Q8" s="123"/>
      <c r="R8" s="123"/>
    </row>
    <row r="9" spans="1:18" s="24" customFormat="1" ht="42.75" customHeight="1" x14ac:dyDescent="0.25">
      <c r="A9" s="28" t="s">
        <v>1</v>
      </c>
      <c r="B9" s="467" t="s">
        <v>35</v>
      </c>
      <c r="C9" s="467"/>
      <c r="D9" s="467"/>
      <c r="E9" s="467"/>
      <c r="F9" s="467"/>
      <c r="G9" s="467"/>
      <c r="H9" s="467"/>
      <c r="I9" s="467"/>
      <c r="J9" s="467"/>
      <c r="K9" s="467"/>
      <c r="L9" s="467"/>
      <c r="M9" s="467"/>
      <c r="N9" s="467"/>
      <c r="O9" s="241"/>
    </row>
    <row r="10" spans="1:18" ht="15.75" hidden="1" x14ac:dyDescent="0.2">
      <c r="A10" s="469" t="s">
        <v>18</v>
      </c>
      <c r="B10" s="469" t="s">
        <v>2</v>
      </c>
      <c r="C10" s="469" t="s">
        <v>3</v>
      </c>
      <c r="D10" s="469" t="s">
        <v>4</v>
      </c>
      <c r="E10" s="469"/>
      <c r="F10" s="469"/>
      <c r="G10" s="469"/>
      <c r="H10" s="469" t="s">
        <v>5</v>
      </c>
      <c r="I10" s="469" t="s">
        <v>6</v>
      </c>
      <c r="J10" s="469" t="s">
        <v>575</v>
      </c>
      <c r="K10" s="469"/>
      <c r="L10" s="469" t="s">
        <v>7</v>
      </c>
    </row>
    <row r="11" spans="1:18" ht="35.25" hidden="1" x14ac:dyDescent="0.2">
      <c r="A11" s="469"/>
      <c r="B11" s="469"/>
      <c r="C11" s="469"/>
      <c r="D11" s="65" t="s">
        <v>8</v>
      </c>
      <c r="E11" s="65" t="s">
        <v>9</v>
      </c>
      <c r="F11" s="65" t="s">
        <v>10</v>
      </c>
      <c r="G11" s="65" t="s">
        <v>11</v>
      </c>
      <c r="H11" s="469"/>
      <c r="I11" s="469"/>
      <c r="J11" s="66" t="s">
        <v>12</v>
      </c>
      <c r="K11" s="66" t="s">
        <v>13</v>
      </c>
      <c r="L11" s="469"/>
    </row>
    <row r="12" spans="1:18" ht="60" x14ac:dyDescent="0.2">
      <c r="A12" s="476" t="s">
        <v>574</v>
      </c>
      <c r="B12" s="476" t="s">
        <v>108</v>
      </c>
      <c r="C12" s="479" t="s">
        <v>109</v>
      </c>
      <c r="D12" s="386">
        <v>0.25</v>
      </c>
      <c r="E12" s="386">
        <v>0.5</v>
      </c>
      <c r="F12" s="386">
        <v>0.75</v>
      </c>
      <c r="G12" s="386">
        <v>1</v>
      </c>
      <c r="H12" s="64" t="s">
        <v>576</v>
      </c>
      <c r="I12" s="55" t="s">
        <v>577</v>
      </c>
      <c r="J12" s="67">
        <v>42937</v>
      </c>
      <c r="K12" s="67">
        <v>42978</v>
      </c>
      <c r="L12" s="472">
        <v>0.3</v>
      </c>
      <c r="M12" s="386"/>
      <c r="N12" s="386"/>
      <c r="O12" s="468">
        <v>0.3</v>
      </c>
      <c r="P12" s="238" t="s">
        <v>980</v>
      </c>
      <c r="Q12" s="238" t="s">
        <v>957</v>
      </c>
      <c r="R12" s="238" t="s">
        <v>882</v>
      </c>
    </row>
    <row r="13" spans="1:18" ht="120" x14ac:dyDescent="0.2">
      <c r="A13" s="477"/>
      <c r="B13" s="477"/>
      <c r="C13" s="473"/>
      <c r="D13" s="387"/>
      <c r="E13" s="387"/>
      <c r="F13" s="387"/>
      <c r="G13" s="387"/>
      <c r="H13" s="64" t="s">
        <v>578</v>
      </c>
      <c r="I13" s="55" t="s">
        <v>579</v>
      </c>
      <c r="J13" s="67">
        <v>42948</v>
      </c>
      <c r="K13" s="67">
        <v>43100</v>
      </c>
      <c r="L13" s="480"/>
      <c r="M13" s="387"/>
      <c r="N13" s="387"/>
      <c r="O13" s="468"/>
      <c r="P13" s="238" t="s">
        <v>975</v>
      </c>
      <c r="Q13" s="238" t="s">
        <v>955</v>
      </c>
      <c r="R13" s="238" t="s">
        <v>977</v>
      </c>
    </row>
    <row r="14" spans="1:18" ht="225" x14ac:dyDescent="0.2">
      <c r="A14" s="477"/>
      <c r="B14" s="477"/>
      <c r="C14" s="473"/>
      <c r="D14" s="387"/>
      <c r="E14" s="387"/>
      <c r="F14" s="387"/>
      <c r="G14" s="387"/>
      <c r="H14" s="64" t="s">
        <v>580</v>
      </c>
      <c r="I14" s="55" t="s">
        <v>581</v>
      </c>
      <c r="J14" s="67">
        <v>42948</v>
      </c>
      <c r="K14" s="67">
        <v>43100</v>
      </c>
      <c r="L14" s="480"/>
      <c r="M14" s="387"/>
      <c r="N14" s="387"/>
      <c r="O14" s="468"/>
      <c r="P14" s="238" t="s">
        <v>976</v>
      </c>
      <c r="Q14" s="238" t="s">
        <v>958</v>
      </c>
      <c r="R14" s="239" t="s">
        <v>977</v>
      </c>
    </row>
    <row r="15" spans="1:18" ht="120" x14ac:dyDescent="0.2">
      <c r="A15" s="477"/>
      <c r="B15" s="477"/>
      <c r="C15" s="473"/>
      <c r="D15" s="387"/>
      <c r="E15" s="387"/>
      <c r="F15" s="387"/>
      <c r="G15" s="387"/>
      <c r="H15" s="64" t="s">
        <v>110</v>
      </c>
      <c r="I15" s="21" t="s">
        <v>111</v>
      </c>
      <c r="J15" s="34">
        <v>42767</v>
      </c>
      <c r="K15" s="34">
        <v>42825</v>
      </c>
      <c r="L15" s="480"/>
      <c r="M15" s="387"/>
      <c r="N15" s="387"/>
      <c r="O15" s="468"/>
      <c r="P15" s="238" t="s">
        <v>959</v>
      </c>
      <c r="Q15" s="238" t="s">
        <v>956</v>
      </c>
      <c r="R15" s="238" t="s">
        <v>882</v>
      </c>
    </row>
    <row r="16" spans="1:18" ht="120" x14ac:dyDescent="0.2">
      <c r="A16" s="477"/>
      <c r="B16" s="477"/>
      <c r="C16" s="473"/>
      <c r="D16" s="387"/>
      <c r="E16" s="387"/>
      <c r="F16" s="387"/>
      <c r="G16" s="387"/>
      <c r="H16" s="32" t="s">
        <v>518</v>
      </c>
      <c r="I16" s="21" t="s">
        <v>112</v>
      </c>
      <c r="J16" s="34">
        <v>42767</v>
      </c>
      <c r="K16" s="34">
        <v>43069</v>
      </c>
      <c r="L16" s="480"/>
      <c r="M16" s="387"/>
      <c r="N16" s="387"/>
      <c r="O16" s="468"/>
      <c r="P16" s="238"/>
      <c r="Q16" s="238" t="s">
        <v>985</v>
      </c>
      <c r="R16" s="239"/>
    </row>
    <row r="17" spans="1:19" ht="105" x14ac:dyDescent="0.2">
      <c r="A17" s="477"/>
      <c r="B17" s="477"/>
      <c r="C17" s="473"/>
      <c r="D17" s="387"/>
      <c r="E17" s="387"/>
      <c r="F17" s="387"/>
      <c r="G17" s="387"/>
      <c r="H17" s="64" t="s">
        <v>113</v>
      </c>
      <c r="I17" s="21" t="s">
        <v>114</v>
      </c>
      <c r="J17" s="34" t="s">
        <v>115</v>
      </c>
      <c r="K17" s="34">
        <v>43008</v>
      </c>
      <c r="L17" s="480"/>
      <c r="M17" s="387"/>
      <c r="N17" s="387"/>
      <c r="O17" s="468"/>
      <c r="P17" s="239"/>
      <c r="Q17" s="238" t="s">
        <v>883</v>
      </c>
      <c r="R17" s="238" t="s">
        <v>881</v>
      </c>
    </row>
    <row r="18" spans="1:19" ht="180" x14ac:dyDescent="0.2">
      <c r="A18" s="477"/>
      <c r="B18" s="477"/>
      <c r="C18" s="473"/>
      <c r="D18" s="387"/>
      <c r="E18" s="387"/>
      <c r="F18" s="387"/>
      <c r="G18" s="387"/>
      <c r="H18" s="62" t="s">
        <v>582</v>
      </c>
      <c r="I18" s="21" t="s">
        <v>583</v>
      </c>
      <c r="J18" s="34">
        <v>43009</v>
      </c>
      <c r="K18" s="34">
        <v>43084</v>
      </c>
      <c r="L18" s="480"/>
      <c r="M18" s="387"/>
      <c r="N18" s="387"/>
      <c r="O18" s="468"/>
      <c r="P18" s="238" t="s">
        <v>978</v>
      </c>
      <c r="Q18" s="238" t="s">
        <v>882</v>
      </c>
      <c r="R18" s="238" t="s">
        <v>960</v>
      </c>
    </row>
    <row r="19" spans="1:19" ht="180" x14ac:dyDescent="0.2">
      <c r="A19" s="477"/>
      <c r="B19" s="477"/>
      <c r="C19" s="473"/>
      <c r="D19" s="387"/>
      <c r="E19" s="387"/>
      <c r="F19" s="387"/>
      <c r="G19" s="387"/>
      <c r="H19" s="442" t="s">
        <v>116</v>
      </c>
      <c r="I19" s="35" t="s">
        <v>117</v>
      </c>
      <c r="J19" s="34">
        <v>43009</v>
      </c>
      <c r="K19" s="34">
        <v>43100</v>
      </c>
      <c r="L19" s="480"/>
      <c r="M19" s="387"/>
      <c r="N19" s="387"/>
      <c r="O19" s="468"/>
      <c r="P19" s="238" t="s">
        <v>979</v>
      </c>
      <c r="Q19" s="238" t="s">
        <v>882</v>
      </c>
      <c r="R19" s="238" t="s">
        <v>961</v>
      </c>
    </row>
    <row r="20" spans="1:19" ht="45" x14ac:dyDescent="0.2">
      <c r="A20" s="478"/>
      <c r="B20" s="478"/>
      <c r="C20" s="474"/>
      <c r="D20" s="388"/>
      <c r="E20" s="388"/>
      <c r="F20" s="388"/>
      <c r="G20" s="388"/>
      <c r="H20" s="444"/>
      <c r="I20" s="21" t="s">
        <v>118</v>
      </c>
      <c r="J20" s="34">
        <v>43009</v>
      </c>
      <c r="K20" s="34">
        <v>43100</v>
      </c>
      <c r="L20" s="481"/>
      <c r="M20" s="388"/>
      <c r="N20" s="388"/>
      <c r="O20" s="468"/>
      <c r="P20" s="238" t="s">
        <v>832</v>
      </c>
      <c r="Q20" s="238" t="s">
        <v>962</v>
      </c>
      <c r="R20" s="239"/>
    </row>
    <row r="21" spans="1:19" ht="35.25" customHeight="1" x14ac:dyDescent="0.2">
      <c r="A21" s="28" t="s">
        <v>14</v>
      </c>
      <c r="B21" s="470" t="s">
        <v>55</v>
      </c>
      <c r="C21" s="471"/>
      <c r="D21" s="471"/>
      <c r="E21" s="471"/>
      <c r="F21" s="471"/>
      <c r="G21" s="471"/>
      <c r="H21" s="471"/>
      <c r="I21" s="471"/>
      <c r="J21" s="471"/>
      <c r="K21" s="471"/>
      <c r="L21" s="471"/>
      <c r="M21" s="471"/>
      <c r="N21" s="471"/>
      <c r="O21" s="242"/>
      <c r="P21" s="68"/>
      <c r="Q21" s="68"/>
      <c r="R21" s="68"/>
    </row>
    <row r="22" spans="1:19" ht="45" x14ac:dyDescent="0.2">
      <c r="A22" s="35" t="s">
        <v>584</v>
      </c>
      <c r="B22" s="19" t="s">
        <v>585</v>
      </c>
      <c r="C22" s="56" t="s">
        <v>586</v>
      </c>
      <c r="D22" s="60">
        <v>0.25</v>
      </c>
      <c r="E22" s="60">
        <v>0.7</v>
      </c>
      <c r="F22" s="60">
        <v>1</v>
      </c>
      <c r="G22" s="60"/>
      <c r="H22" s="35" t="s">
        <v>587</v>
      </c>
      <c r="I22" s="35" t="s">
        <v>586</v>
      </c>
      <c r="J22" s="34">
        <v>42736</v>
      </c>
      <c r="K22" s="34">
        <v>43008</v>
      </c>
      <c r="L22" s="472">
        <v>0.4</v>
      </c>
      <c r="M22" s="60"/>
      <c r="N22" s="60"/>
      <c r="O22" s="237">
        <v>1</v>
      </c>
      <c r="P22" s="102" t="s">
        <v>982</v>
      </c>
      <c r="Q22" s="102" t="s">
        <v>983</v>
      </c>
      <c r="R22" s="68" t="s">
        <v>981</v>
      </c>
    </row>
    <row r="23" spans="1:19" ht="195" x14ac:dyDescent="0.2">
      <c r="A23" s="35" t="s">
        <v>588</v>
      </c>
      <c r="B23" s="19" t="s">
        <v>45</v>
      </c>
      <c r="C23" s="56" t="s">
        <v>123</v>
      </c>
      <c r="D23" s="60">
        <v>0.95</v>
      </c>
      <c r="E23" s="60">
        <v>0.95</v>
      </c>
      <c r="F23" s="60">
        <v>0.95</v>
      </c>
      <c r="G23" s="60">
        <v>0.95</v>
      </c>
      <c r="H23" s="35" t="s">
        <v>124</v>
      </c>
      <c r="I23" s="35" t="s">
        <v>125</v>
      </c>
      <c r="J23" s="34">
        <v>42795</v>
      </c>
      <c r="K23" s="34">
        <v>42855</v>
      </c>
      <c r="L23" s="473"/>
      <c r="M23" s="60"/>
      <c r="N23" s="60"/>
      <c r="O23" s="237">
        <v>0.8</v>
      </c>
      <c r="P23" s="101" t="s">
        <v>963</v>
      </c>
      <c r="Q23" s="101" t="s">
        <v>964</v>
      </c>
      <c r="R23" s="101" t="s">
        <v>954</v>
      </c>
    </row>
    <row r="24" spans="1:19" ht="105" x14ac:dyDescent="0.2">
      <c r="A24" s="35" t="s">
        <v>589</v>
      </c>
      <c r="B24" s="19" t="s">
        <v>46</v>
      </c>
      <c r="C24" s="63" t="s">
        <v>126</v>
      </c>
      <c r="D24" s="60">
        <v>0.25</v>
      </c>
      <c r="E24" s="60">
        <v>0.5</v>
      </c>
      <c r="F24" s="60">
        <v>0.75</v>
      </c>
      <c r="G24" s="60">
        <v>1</v>
      </c>
      <c r="H24" s="35" t="s">
        <v>127</v>
      </c>
      <c r="I24" s="35" t="s">
        <v>128</v>
      </c>
      <c r="J24" s="34">
        <v>42736</v>
      </c>
      <c r="K24" s="34">
        <v>43100</v>
      </c>
      <c r="L24" s="473"/>
      <c r="M24" s="60"/>
      <c r="N24" s="60"/>
      <c r="O24" s="262">
        <v>0.5</v>
      </c>
      <c r="P24" s="263" t="s">
        <v>997</v>
      </c>
      <c r="Q24" s="68"/>
      <c r="R24" s="102" t="s">
        <v>984</v>
      </c>
      <c r="S24" s="482"/>
    </row>
    <row r="25" spans="1:19" ht="90" x14ac:dyDescent="0.2">
      <c r="A25" s="35" t="s">
        <v>519</v>
      </c>
      <c r="B25" s="19" t="s">
        <v>119</v>
      </c>
      <c r="C25" s="56" t="s">
        <v>120</v>
      </c>
      <c r="D25" s="60">
        <v>0.25</v>
      </c>
      <c r="E25" s="60">
        <v>0.5</v>
      </c>
      <c r="F25" s="60">
        <v>0.75</v>
      </c>
      <c r="G25" s="60">
        <v>1</v>
      </c>
      <c r="H25" s="35" t="s">
        <v>121</v>
      </c>
      <c r="I25" s="35" t="s">
        <v>122</v>
      </c>
      <c r="J25" s="34">
        <v>42736</v>
      </c>
      <c r="K25" s="34">
        <v>43100</v>
      </c>
      <c r="L25" s="473"/>
      <c r="M25" s="60"/>
      <c r="N25" s="60"/>
      <c r="O25" s="237">
        <v>1</v>
      </c>
      <c r="P25" s="19" t="s">
        <v>895</v>
      </c>
      <c r="Q25" s="19" t="s">
        <v>895</v>
      </c>
      <c r="R25" s="102" t="s">
        <v>984</v>
      </c>
    </row>
    <row r="26" spans="1:19" ht="60" x14ac:dyDescent="0.2">
      <c r="A26" s="35" t="s">
        <v>590</v>
      </c>
      <c r="B26" s="19" t="s">
        <v>47</v>
      </c>
      <c r="C26" s="56" t="s">
        <v>131</v>
      </c>
      <c r="D26" s="60">
        <v>0.25</v>
      </c>
      <c r="E26" s="60">
        <v>0.5</v>
      </c>
      <c r="F26" s="60">
        <v>0.75</v>
      </c>
      <c r="G26" s="60">
        <v>1</v>
      </c>
      <c r="H26" s="35" t="s">
        <v>129</v>
      </c>
      <c r="I26" s="35" t="s">
        <v>130</v>
      </c>
      <c r="J26" s="34">
        <v>42736</v>
      </c>
      <c r="K26" s="34">
        <v>43100</v>
      </c>
      <c r="L26" s="474"/>
      <c r="M26" s="60"/>
      <c r="N26" s="60"/>
      <c r="O26" s="237">
        <v>1</v>
      </c>
      <c r="P26" s="19" t="s">
        <v>896</v>
      </c>
      <c r="Q26" s="68"/>
      <c r="R26" s="68" t="s">
        <v>846</v>
      </c>
    </row>
    <row r="27" spans="1:19" ht="45" customHeight="1" x14ac:dyDescent="0.2">
      <c r="A27" s="28" t="s">
        <v>15</v>
      </c>
      <c r="B27" s="461" t="s">
        <v>36</v>
      </c>
      <c r="C27" s="462"/>
      <c r="D27" s="462"/>
      <c r="E27" s="462"/>
      <c r="F27" s="462"/>
      <c r="G27" s="462"/>
      <c r="H27" s="462"/>
      <c r="I27" s="462"/>
      <c r="J27" s="462"/>
      <c r="K27" s="462"/>
      <c r="L27" s="462"/>
      <c r="M27" s="462"/>
      <c r="N27" s="462"/>
      <c r="O27" s="462"/>
      <c r="P27" s="462"/>
      <c r="Q27" s="462"/>
      <c r="R27" s="463"/>
    </row>
    <row r="28" spans="1:19" ht="90" x14ac:dyDescent="0.2">
      <c r="A28" s="35" t="s">
        <v>37</v>
      </c>
      <c r="B28" s="20" t="s">
        <v>48</v>
      </c>
      <c r="C28" s="19" t="s">
        <v>49</v>
      </c>
      <c r="D28" s="60">
        <v>0.25</v>
      </c>
      <c r="E28" s="60">
        <v>0.5</v>
      </c>
      <c r="F28" s="60">
        <v>0.75</v>
      </c>
      <c r="G28" s="60">
        <v>1</v>
      </c>
      <c r="H28" s="21" t="s">
        <v>38</v>
      </c>
      <c r="I28" s="21" t="s">
        <v>34</v>
      </c>
      <c r="J28" s="34">
        <v>42736</v>
      </c>
      <c r="K28" s="34">
        <v>43100</v>
      </c>
      <c r="L28" s="472">
        <v>0.3</v>
      </c>
      <c r="M28" s="60"/>
      <c r="N28" s="60"/>
      <c r="O28" s="236">
        <v>0</v>
      </c>
      <c r="P28" s="19" t="s">
        <v>965</v>
      </c>
      <c r="Q28" s="68"/>
      <c r="R28" s="102" t="s">
        <v>984</v>
      </c>
    </row>
    <row r="29" spans="1:19" ht="135" x14ac:dyDescent="0.2">
      <c r="A29" s="35" t="s">
        <v>30</v>
      </c>
      <c r="B29" s="56" t="s">
        <v>31</v>
      </c>
      <c r="C29" s="56" t="s">
        <v>107</v>
      </c>
      <c r="D29" s="60">
        <v>0.25</v>
      </c>
      <c r="E29" s="60">
        <v>0.5</v>
      </c>
      <c r="F29" s="60">
        <v>0.75</v>
      </c>
      <c r="G29" s="60">
        <v>1</v>
      </c>
      <c r="H29" s="56" t="s">
        <v>32</v>
      </c>
      <c r="I29" s="56" t="s">
        <v>33</v>
      </c>
      <c r="J29" s="34">
        <v>42736</v>
      </c>
      <c r="K29" s="34">
        <v>43100</v>
      </c>
      <c r="L29" s="474"/>
      <c r="M29" s="60"/>
      <c r="N29" s="60"/>
      <c r="O29" s="236">
        <v>1</v>
      </c>
      <c r="P29" s="39" t="s">
        <v>986</v>
      </c>
      <c r="Q29" s="102" t="s">
        <v>987</v>
      </c>
      <c r="R29" s="102" t="s">
        <v>984</v>
      </c>
    </row>
  </sheetData>
  <mergeCells count="35">
    <mergeCell ref="L28:L29"/>
    <mergeCell ref="M12:M20"/>
    <mergeCell ref="J10:K10"/>
    <mergeCell ref="L10:L11"/>
    <mergeCell ref="A12:A20"/>
    <mergeCell ref="B12:B20"/>
    <mergeCell ref="C12:C20"/>
    <mergeCell ref="D12:D20"/>
    <mergeCell ref="E12:E20"/>
    <mergeCell ref="F12:F20"/>
    <mergeCell ref="G12:G20"/>
    <mergeCell ref="L12:L20"/>
    <mergeCell ref="H19:H20"/>
    <mergeCell ref="A10:A11"/>
    <mergeCell ref="B10:B11"/>
    <mergeCell ref="C10:C11"/>
    <mergeCell ref="B9:N9"/>
    <mergeCell ref="B6:N6"/>
    <mergeCell ref="M7:N7"/>
    <mergeCell ref="I7:I8"/>
    <mergeCell ref="J7:K7"/>
    <mergeCell ref="L7:L8"/>
    <mergeCell ref="A7:A8"/>
    <mergeCell ref="B7:B8"/>
    <mergeCell ref="C7:C8"/>
    <mergeCell ref="D7:G7"/>
    <mergeCell ref="H7:H8"/>
    <mergeCell ref="O12:O20"/>
    <mergeCell ref="B27:R27"/>
    <mergeCell ref="D10:G10"/>
    <mergeCell ref="H10:H11"/>
    <mergeCell ref="I10:I11"/>
    <mergeCell ref="N12:N20"/>
    <mergeCell ref="B21:N21"/>
    <mergeCell ref="L22:L26"/>
  </mergeCells>
  <printOptions horizontalCentered="1" verticalCentered="1"/>
  <pageMargins left="1.3779527559055118" right="0.19685039370078741" top="0.39370078740157483" bottom="0.39370078740157483" header="0.31496062992125984" footer="0.31496062992125984"/>
  <pageSetup paperSize="14" scale="32"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PLAN SECTORIAL 2017</vt:lpstr>
      <vt:lpstr>GESTIÓN MISIONAL Y GOBIERNO</vt:lpstr>
      <vt:lpstr>TRANSP. ANTICOR Y PARTIC CIUDAD</vt:lpstr>
      <vt:lpstr>GESTIÓN TALENTO HUMANO </vt:lpstr>
      <vt:lpstr>EFICIENCIA ADMINISTRATIVA</vt:lpstr>
      <vt:lpstr>GESTIÓN FINANCIERA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PLANEACION</cp:lastModifiedBy>
  <cp:lastPrinted>2017-04-12T00:11:24Z</cp:lastPrinted>
  <dcterms:created xsi:type="dcterms:W3CDTF">2016-12-01T18:52:10Z</dcterms:created>
  <dcterms:modified xsi:type="dcterms:W3CDTF">2018-01-25T21:08:58Z</dcterms:modified>
</cp:coreProperties>
</file>