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755" activeTab="0"/>
  </bookViews>
  <sheets>
    <sheet name="Hoja 1" sheetId="1" r:id="rId1"/>
  </sheets>
  <externalReferences>
    <externalReference r:id="rId4"/>
  </externalReferences>
  <definedNames>
    <definedName name="_xlnm.Print_Area" localSheetId="0">'Hoja 1'!$B$2:$K$46</definedName>
    <definedName name="_xlnm.Print_Titles" localSheetId="0">'Hoja 1'!$1:$5</definedName>
  </definedNames>
  <calcPr fullCalcOnLoad="1"/>
</workbook>
</file>

<file path=xl/sharedStrings.xml><?xml version="1.0" encoding="utf-8"?>
<sst xmlns="http://schemas.openxmlformats.org/spreadsheetml/2006/main" count="134" uniqueCount="61">
  <si>
    <t>Código Presupuestal</t>
  </si>
  <si>
    <t>Sector</t>
  </si>
  <si>
    <t>Entidad</t>
  </si>
  <si>
    <t>Nombre del rubro</t>
  </si>
  <si>
    <t>Cifras en pesos</t>
  </si>
  <si>
    <t>TOTAL</t>
  </si>
  <si>
    <t>Recurso</t>
  </si>
  <si>
    <t>Código de la Entidad</t>
  </si>
  <si>
    <t>Cuenta / Programa</t>
  </si>
  <si>
    <t>SubCuenta / SubPrograma</t>
  </si>
  <si>
    <t>Objeto del Gasto / Proyecto</t>
  </si>
  <si>
    <t>Ordinal / Subproyecto</t>
  </si>
  <si>
    <t>PLAN DE AUSTERIDAD 2016</t>
  </si>
  <si>
    <t>EDUCACIÓN</t>
  </si>
  <si>
    <t>MINISTERIO DE EDUACION</t>
  </si>
  <si>
    <t>2</t>
  </si>
  <si>
    <t>0</t>
  </si>
  <si>
    <t>4</t>
  </si>
  <si>
    <t>1</t>
  </si>
  <si>
    <t>9</t>
  </si>
  <si>
    <t>HORAS EXTRAS</t>
  </si>
  <si>
    <t>11</t>
  </si>
  <si>
    <t>HORAS EXTRAS Y DIAS FESTIVOS</t>
  </si>
  <si>
    <t>INDEMNIZACION POR VACACIONES</t>
  </si>
  <si>
    <t>12</t>
  </si>
  <si>
    <t>14</t>
  </si>
  <si>
    <t>HONORARIOS</t>
  </si>
  <si>
    <t>REMUNERACION SERVICIOS TECNICOS</t>
  </si>
  <si>
    <t>Valor en pesos COMPROMISO</t>
  </si>
  <si>
    <t>Valor en pesos OBLIGACION</t>
  </si>
  <si>
    <t>EQUIPOS Y ACCESORIOS DE NAVEGACION</t>
  </si>
  <si>
    <t>COMBUSTIBLE Y LUBRICANTES</t>
  </si>
  <si>
    <t>LLANTAS Y ACCESORIOS</t>
  </si>
  <si>
    <t>5</t>
  </si>
  <si>
    <t>MANTENIMIENTO EQUIPO DE NAVEGACION Y TRANSPORTE</t>
  </si>
  <si>
    <t>PAPELERIA, UTILES DE ESCRITORIO Y OFICINA</t>
  </si>
  <si>
    <t>7</t>
  </si>
  <si>
    <t>OTROS GASTOS POR IMPRESOS Y PUBLICACIONES</t>
  </si>
  <si>
    <t>VIATICOS Y GASTOS DE VIAJE AL EXTERIOR</t>
  </si>
  <si>
    <t>VIATICOS Y GASTOS DE VIAJE AL INTERIOR</t>
  </si>
  <si>
    <t>8</t>
  </si>
  <si>
    <t>TELEFONIA MOVIL CELULAR</t>
  </si>
  <si>
    <t>TELEFONO,FAX Y OTROS</t>
  </si>
  <si>
    <t>ACUEDUCTO ALCANTARILLADO Y ASEO</t>
  </si>
  <si>
    <t>ENERGIA</t>
  </si>
  <si>
    <t>21</t>
  </si>
  <si>
    <t>SERVICIOS DE CAPACITACION</t>
  </si>
  <si>
    <t>SUSCRIPCIONES</t>
  </si>
  <si>
    <t>Instituto Nacional de Formación Técnica Profesional del Departamento de San Andrés, Providencia y Santa Catalina - INFOTEP</t>
  </si>
  <si>
    <t>Gastos en publicaciones (inversión y funcionamiento)  - META 40%</t>
  </si>
  <si>
    <t>Gastos de viaje y viáticos (inversión y funcionamiento) - META 15%</t>
  </si>
  <si>
    <t>Gastos de vehículos y combustibles (inversión y funcionamiento)</t>
  </si>
  <si>
    <t>Gastos de papelería  (inversión y funcionamiento)</t>
  </si>
  <si>
    <t>Gastos de telefonía (inversión y funcionamiento)</t>
  </si>
  <si>
    <t>Servicios públicos (inversión y funcionamiento)</t>
  </si>
  <si>
    <t>Eventos y capacitaciones (inversión y funcionamiento)</t>
  </si>
  <si>
    <t>Suscripciones a revistas y periódicos</t>
  </si>
  <si>
    <t>Otros (diferentes a los que aparecen en las anteriores  columnas)</t>
  </si>
  <si>
    <t>Horas extras</t>
  </si>
  <si>
    <t>Compensación de vacaciones en dinero</t>
  </si>
  <si>
    <t>Contratación de servicios personales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</si>
</sst>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_ &quot;$&quot;\ * #,##0.0_ ;_ &quot;$&quot;\ * \-#,##0.0_ ;_ &quot;$&quot;\ * &quot;-&quot;??_ ;_ @_ "/>
    <numFmt numFmtId="189" formatCode="_ * #,##0.0_ ;_ * \-#,##0.0_ ;_ * &quot;-&quot;?_ ;_ @_ "/>
    <numFmt numFmtId="190" formatCode="_ &quot;$&quot;\ * #,##0_ ;_ &quot;$&quot;\ * \-#,##0_ ;_ &quot;$&quot;\ * &quot;-&quot;??_ ;_ @_ "/>
    <numFmt numFmtId="191" formatCode="[$-240A]dddd\,\ dd&quot; de &quot;mmmm&quot; de &quot;yyyy"/>
    <numFmt numFmtId="192" formatCode="_ * #,##0_ ;_ * \-#,##0_ ;_ * &quot;-&quot;?_ ;_ @_ "/>
    <numFmt numFmtId="193" formatCode="_([$€-2]* #,##0.00_);_([$€-2]* \(#,##0.00\);_([$€-2]* &quot;-&quot;??_)"/>
    <numFmt numFmtId="194" formatCode="#,##0.00\ &quot;pta&quot;;[Red]\-#,##0.00\ &quot;pta&quot;"/>
    <numFmt numFmtId="195" formatCode="&quot;$&quot;\ #,##0"/>
    <numFmt numFmtId="196" formatCode="0_ ;\-0\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6"/>
      <name val="Calibri Light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9"/>
      <name val="Bookman Old Style"/>
      <family val="1"/>
    </font>
    <font>
      <sz val="10"/>
      <name val="Bookman Old Style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8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hair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9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87" fontId="22" fillId="0" borderId="0" xfId="50" applyNumberFormat="1" applyFont="1" applyFill="1" applyBorder="1" applyAlignment="1">
      <alignment vertical="center"/>
    </xf>
    <xf numFmtId="0" fontId="21" fillId="9" borderId="10" xfId="0" applyFont="1" applyFill="1" applyBorder="1" applyAlignment="1">
      <alignment horizontal="center" vertical="center" wrapText="1"/>
    </xf>
    <xf numFmtId="187" fontId="21" fillId="9" borderId="10" xfId="5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left" vertical="center" wrapText="1" readingOrder="1"/>
    </xf>
    <xf numFmtId="0" fontId="22" fillId="0" borderId="10" xfId="0" applyFont="1" applyFill="1" applyBorder="1" applyAlignment="1">
      <alignment horizontal="center" vertical="center" wrapText="1"/>
    </xf>
    <xf numFmtId="187" fontId="22" fillId="0" borderId="10" xfId="5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195" fontId="24" fillId="0" borderId="11" xfId="0" applyNumberFormat="1" applyFont="1" applyBorder="1" applyAlignment="1">
      <alignment horizontal="justify" vertical="top" wrapText="1"/>
    </xf>
    <xf numFmtId="0" fontId="25" fillId="0" borderId="12" xfId="0" applyFont="1" applyBorder="1" applyAlignment="1">
      <alignment horizontal="center" vertical="center" wrapText="1"/>
    </xf>
    <xf numFmtId="195" fontId="24" fillId="0" borderId="13" xfId="0" applyNumberFormat="1" applyFont="1" applyBorder="1" applyAlignment="1">
      <alignment horizontal="justify" vertical="top" wrapText="1"/>
    </xf>
    <xf numFmtId="196" fontId="22" fillId="0" borderId="10" xfId="50" applyNumberFormat="1" applyFont="1" applyFill="1" applyBorder="1" applyAlignment="1">
      <alignment vertical="center" wrapText="1"/>
    </xf>
    <xf numFmtId="195" fontId="24" fillId="0" borderId="14" xfId="0" applyNumberFormat="1" applyFont="1" applyBorder="1" applyAlignment="1">
      <alignment horizontal="justify" vertical="top" wrapText="1"/>
    </xf>
    <xf numFmtId="0" fontId="25" fillId="0" borderId="15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187" fontId="21" fillId="3" borderId="10" xfId="5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187" fontId="22" fillId="0" borderId="0" xfId="50" applyNumberFormat="1" applyFont="1" applyFill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center" vertical="center" wrapText="1" readingOrder="1"/>
    </xf>
    <xf numFmtId="195" fontId="24" fillId="0" borderId="16" xfId="0" applyNumberFormat="1" applyFont="1" applyBorder="1" applyAlignment="1">
      <alignment horizontal="justify" vertical="top" wrapText="1"/>
    </xf>
    <xf numFmtId="0" fontId="22" fillId="0" borderId="15" xfId="0" applyFont="1" applyFill="1" applyBorder="1" applyAlignment="1">
      <alignment horizontal="center" vertical="center" wrapText="1"/>
    </xf>
    <xf numFmtId="187" fontId="22" fillId="0" borderId="15" xfId="50" applyNumberFormat="1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 wrapText="1" readingOrder="1"/>
    </xf>
    <xf numFmtId="0" fontId="43" fillId="0" borderId="17" xfId="0" applyNumberFormat="1" applyFont="1" applyFill="1" applyBorder="1" applyAlignment="1">
      <alignment horizontal="left" vertical="center" wrapText="1" readingOrder="1"/>
    </xf>
    <xf numFmtId="0" fontId="22" fillId="0" borderId="17" xfId="0" applyFont="1" applyFill="1" applyBorder="1" applyAlignment="1">
      <alignment horizontal="center" vertical="center" wrapText="1"/>
    </xf>
    <xf numFmtId="187" fontId="22" fillId="0" borderId="17" xfId="50" applyNumberFormat="1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avila\AppData\Local\Microsoft\Windows\Temporary%20Internet%20Files\Content.Outlook\ZSOLYFMM\Copia%20de%202%20%20Desagregado%2029%20ABRI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_EPG034_EjecucionPresupuesta"/>
    </sheetNames>
    <sheetDataSet>
      <sheetData sheetId="0">
        <row r="25">
          <cell r="X25">
            <v>40116792</v>
          </cell>
          <cell r="Y25">
            <v>40116792</v>
          </cell>
        </row>
        <row r="29">
          <cell r="X29">
            <v>2623402</v>
          </cell>
          <cell r="Y29">
            <v>2623402</v>
          </cell>
        </row>
        <row r="30">
          <cell r="X30">
            <v>716023</v>
          </cell>
          <cell r="Y30">
            <v>716023</v>
          </cell>
        </row>
        <row r="49">
          <cell r="X49">
            <v>3973319380</v>
          </cell>
          <cell r="Y49">
            <v>478480202</v>
          </cell>
        </row>
        <row r="50">
          <cell r="X50">
            <v>755750000</v>
          </cell>
          <cell r="Y50">
            <v>52059895</v>
          </cell>
        </row>
        <row r="51">
          <cell r="X51">
            <v>27199074592.56</v>
          </cell>
          <cell r="Y51">
            <v>5460000645.56</v>
          </cell>
        </row>
        <row r="66">
          <cell r="X66">
            <v>0</v>
          </cell>
          <cell r="Y66">
            <v>0</v>
          </cell>
        </row>
        <row r="69">
          <cell r="X69">
            <v>98590106</v>
          </cell>
          <cell r="Y69">
            <v>20192503</v>
          </cell>
        </row>
        <row r="71">
          <cell r="X71">
            <v>0</v>
          </cell>
          <cell r="Y71">
            <v>0</v>
          </cell>
        </row>
        <row r="72">
          <cell r="X72">
            <v>15000000</v>
          </cell>
          <cell r="Y72">
            <v>0</v>
          </cell>
        </row>
        <row r="80">
          <cell r="X80">
            <v>68798273</v>
          </cell>
          <cell r="Y80">
            <v>14782567</v>
          </cell>
        </row>
        <row r="88">
          <cell r="X88">
            <v>0</v>
          </cell>
          <cell r="Y88">
            <v>0</v>
          </cell>
        </row>
        <row r="89">
          <cell r="X89">
            <v>44297030</v>
          </cell>
          <cell r="Y89">
            <v>13856538</v>
          </cell>
        </row>
        <row r="90">
          <cell r="X90">
            <v>6655005</v>
          </cell>
          <cell r="Y90">
            <v>6655005</v>
          </cell>
        </row>
        <row r="91">
          <cell r="X91">
            <v>106821610</v>
          </cell>
          <cell r="Y91">
            <v>106821610</v>
          </cell>
        </row>
        <row r="92">
          <cell r="X92">
            <v>12084695</v>
          </cell>
          <cell r="Y92">
            <v>12084695</v>
          </cell>
        </row>
        <row r="93">
          <cell r="X93">
            <v>35717817</v>
          </cell>
          <cell r="Y93">
            <v>35717817</v>
          </cell>
        </row>
        <row r="95">
          <cell r="X95">
            <v>3025192</v>
          </cell>
          <cell r="Y95">
            <v>3025192</v>
          </cell>
        </row>
        <row r="96">
          <cell r="X96">
            <v>324547896</v>
          </cell>
          <cell r="Y96">
            <v>132283802</v>
          </cell>
        </row>
        <row r="100">
          <cell r="X100">
            <v>136363000</v>
          </cell>
          <cell r="Y100">
            <v>21273452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6"/>
  <sheetViews>
    <sheetView showGridLines="0" tabSelected="1" zoomScalePageLayoutView="0" workbookViewId="0" topLeftCell="B22">
      <selection activeCell="I28" sqref="I28"/>
    </sheetView>
  </sheetViews>
  <sheetFormatPr defaultColWidth="11.421875" defaultRowHeight="12.75"/>
  <cols>
    <col min="1" max="1" width="1.28515625" style="2" customWidth="1"/>
    <col min="2" max="2" width="12.8515625" style="2" bestFit="1" customWidth="1"/>
    <col min="3" max="3" width="12.8515625" style="2" customWidth="1"/>
    <col min="4" max="4" width="18.140625" style="2" customWidth="1"/>
    <col min="5" max="5" width="8.7109375" style="2" bestFit="1" customWidth="1"/>
    <col min="6" max="6" width="11.7109375" style="2" bestFit="1" customWidth="1"/>
    <col min="7" max="7" width="14.57421875" style="2" customWidth="1"/>
    <col min="8" max="8" width="11.28125" style="2" customWidth="1"/>
    <col min="9" max="9" width="46.421875" style="2" customWidth="1"/>
    <col min="10" max="10" width="9.00390625" style="26" customWidth="1"/>
    <col min="11" max="11" width="17.28125" style="27" customWidth="1"/>
    <col min="12" max="12" width="16.57421875" style="2" customWidth="1"/>
    <col min="13" max="16384" width="11.421875" style="2" customWidth="1"/>
  </cols>
  <sheetData>
    <row r="2" spans="2:11" ht="12.75" customHeight="1">
      <c r="B2" s="1" t="s">
        <v>12</v>
      </c>
      <c r="C2" s="1"/>
      <c r="D2" s="1"/>
      <c r="E2" s="1"/>
      <c r="F2" s="1"/>
      <c r="G2" s="1"/>
      <c r="H2" s="1"/>
      <c r="I2" s="1"/>
      <c r="J2" s="1"/>
      <c r="K2" s="1"/>
    </row>
    <row r="3" spans="2:11" ht="12.75" customHeight="1">
      <c r="B3" s="3" t="s">
        <v>4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5"/>
      <c r="K4" s="6"/>
    </row>
    <row r="5" spans="2:12" ht="33.75" customHeight="1">
      <c r="B5" s="7" t="s">
        <v>1</v>
      </c>
      <c r="C5" s="7" t="s">
        <v>7</v>
      </c>
      <c r="D5" s="7" t="s">
        <v>2</v>
      </c>
      <c r="E5" s="7" t="s">
        <v>0</v>
      </c>
      <c r="F5" s="7"/>
      <c r="G5" s="7"/>
      <c r="H5" s="7"/>
      <c r="I5" s="7" t="s">
        <v>3</v>
      </c>
      <c r="J5" s="7" t="s">
        <v>6</v>
      </c>
      <c r="K5" s="8" t="s">
        <v>28</v>
      </c>
      <c r="L5" s="8" t="s">
        <v>29</v>
      </c>
    </row>
    <row r="6" spans="2:12" ht="33.75">
      <c r="B6" s="7"/>
      <c r="C6" s="7"/>
      <c r="D6" s="7"/>
      <c r="E6" s="9" t="s">
        <v>8</v>
      </c>
      <c r="F6" s="9" t="s">
        <v>9</v>
      </c>
      <c r="G6" s="9" t="s">
        <v>10</v>
      </c>
      <c r="H6" s="9" t="s">
        <v>11</v>
      </c>
      <c r="I6" s="7"/>
      <c r="J6" s="7"/>
      <c r="K6" s="8"/>
      <c r="L6" s="8"/>
    </row>
    <row r="7" spans="2:12" ht="22.5" customHeight="1">
      <c r="B7" s="10" t="s">
        <v>13</v>
      </c>
      <c r="C7" s="10"/>
      <c r="D7" s="10" t="s">
        <v>14</v>
      </c>
      <c r="E7" s="11" t="s">
        <v>15</v>
      </c>
      <c r="F7" s="11" t="s">
        <v>16</v>
      </c>
      <c r="G7" s="11" t="s">
        <v>17</v>
      </c>
      <c r="H7" s="11" t="s">
        <v>36</v>
      </c>
      <c r="I7" s="12" t="s">
        <v>37</v>
      </c>
      <c r="J7" s="13">
        <v>10</v>
      </c>
      <c r="K7" s="14">
        <f>'[1]REP_EPG034_EjecucionPresupuesta'!$X$89</f>
        <v>44297030</v>
      </c>
      <c r="L7" s="14">
        <f>'[1]REP_EPG034_EjecucionPresupuesta'!$Y$89</f>
        <v>13856538</v>
      </c>
    </row>
    <row r="8" spans="2:12" ht="12.75">
      <c r="B8" s="10"/>
      <c r="C8" s="10"/>
      <c r="D8" s="10"/>
      <c r="E8" s="11" t="s">
        <v>15</v>
      </c>
      <c r="F8" s="11" t="s">
        <v>16</v>
      </c>
      <c r="G8" s="11" t="s">
        <v>17</v>
      </c>
      <c r="H8" s="11" t="s">
        <v>21</v>
      </c>
      <c r="I8" s="12" t="s">
        <v>38</v>
      </c>
      <c r="J8" s="13">
        <v>10</v>
      </c>
      <c r="K8" s="14">
        <f>'[1]REP_EPG034_EjecucionPresupuesta'!$X$95</f>
        <v>3025192</v>
      </c>
      <c r="L8" s="14">
        <f>'[1]REP_EPG034_EjecucionPresupuesta'!$Y$95</f>
        <v>3025192</v>
      </c>
    </row>
    <row r="9" spans="2:12" ht="12.75">
      <c r="B9" s="10"/>
      <c r="C9" s="10"/>
      <c r="D9" s="10"/>
      <c r="E9" s="11" t="s">
        <v>15</v>
      </c>
      <c r="F9" s="11" t="s">
        <v>16</v>
      </c>
      <c r="G9" s="11" t="s">
        <v>17</v>
      </c>
      <c r="H9" s="11" t="s">
        <v>21</v>
      </c>
      <c r="I9" s="12" t="s">
        <v>39</v>
      </c>
      <c r="J9" s="13">
        <v>16</v>
      </c>
      <c r="K9" s="14">
        <f>'[1]REP_EPG034_EjecucionPresupuesta'!$X$96</f>
        <v>324547896</v>
      </c>
      <c r="L9" s="14">
        <f>'[1]REP_EPG034_EjecucionPresupuesta'!$Y$96</f>
        <v>132283802</v>
      </c>
    </row>
    <row r="10" spans="2:12" ht="12.75">
      <c r="B10" s="10"/>
      <c r="C10" s="10"/>
      <c r="D10" s="10"/>
      <c r="E10" s="11" t="s">
        <v>15</v>
      </c>
      <c r="F10" s="11" t="s">
        <v>16</v>
      </c>
      <c r="G10" s="11" t="s">
        <v>17</v>
      </c>
      <c r="H10" s="11" t="s">
        <v>18</v>
      </c>
      <c r="I10" s="12" t="s">
        <v>30</v>
      </c>
      <c r="J10" s="13">
        <v>16</v>
      </c>
      <c r="K10" s="14">
        <f>'[1]REP_EPG034_EjecucionPresupuesta'!$X$66</f>
        <v>0</v>
      </c>
      <c r="L10" s="14">
        <f>'[1]REP_EPG034_EjecucionPresupuesta'!$Y$66</f>
        <v>0</v>
      </c>
    </row>
    <row r="11" spans="2:12" ht="12.75">
      <c r="B11" s="10"/>
      <c r="C11" s="10"/>
      <c r="D11" s="10"/>
      <c r="E11" s="11" t="s">
        <v>15</v>
      </c>
      <c r="F11" s="11" t="s">
        <v>16</v>
      </c>
      <c r="G11" s="11" t="s">
        <v>17</v>
      </c>
      <c r="H11" s="11" t="s">
        <v>17</v>
      </c>
      <c r="I11" s="12" t="s">
        <v>31</v>
      </c>
      <c r="J11" s="13">
        <v>10</v>
      </c>
      <c r="K11" s="14">
        <f>'[1]REP_EPG034_EjecucionPresupuesta'!$X$69</f>
        <v>98590106</v>
      </c>
      <c r="L11" s="14">
        <f>'[1]REP_EPG034_EjecucionPresupuesta'!$Y$69</f>
        <v>20192503</v>
      </c>
    </row>
    <row r="12" spans="2:12" ht="12.75">
      <c r="B12" s="10"/>
      <c r="C12" s="10"/>
      <c r="D12" s="10"/>
      <c r="E12" s="11" t="s">
        <v>15</v>
      </c>
      <c r="F12" s="11" t="s">
        <v>16</v>
      </c>
      <c r="G12" s="11" t="s">
        <v>17</v>
      </c>
      <c r="H12" s="11" t="s">
        <v>17</v>
      </c>
      <c r="I12" s="12" t="s">
        <v>32</v>
      </c>
      <c r="J12" s="13">
        <v>10</v>
      </c>
      <c r="K12" s="14">
        <f>'[1]REP_EPG034_EjecucionPresupuesta'!$X$71</f>
        <v>0</v>
      </c>
      <c r="L12" s="14">
        <f>'[1]REP_EPG034_EjecucionPresupuesta'!$Y$71</f>
        <v>0</v>
      </c>
    </row>
    <row r="13" spans="2:12" ht="25.5">
      <c r="B13" s="10"/>
      <c r="C13" s="10"/>
      <c r="D13" s="10"/>
      <c r="E13" s="11" t="s">
        <v>15</v>
      </c>
      <c r="F13" s="11" t="s">
        <v>16</v>
      </c>
      <c r="G13" s="11" t="s">
        <v>17</v>
      </c>
      <c r="H13" s="11" t="s">
        <v>33</v>
      </c>
      <c r="I13" s="12" t="s">
        <v>34</v>
      </c>
      <c r="J13" s="13">
        <v>10</v>
      </c>
      <c r="K13" s="14">
        <f>'[1]REP_EPG034_EjecucionPresupuesta'!$X$80</f>
        <v>68798273</v>
      </c>
      <c r="L13" s="14">
        <f>'[1]REP_EPG034_EjecucionPresupuesta'!$Y$80</f>
        <v>14782567</v>
      </c>
    </row>
    <row r="14" spans="2:12" ht="12.75">
      <c r="B14" s="10"/>
      <c r="C14" s="10"/>
      <c r="D14" s="10"/>
      <c r="E14" s="11" t="s">
        <v>15</v>
      </c>
      <c r="F14" s="11" t="s">
        <v>16</v>
      </c>
      <c r="G14" s="11" t="s">
        <v>17</v>
      </c>
      <c r="H14" s="11" t="s">
        <v>17</v>
      </c>
      <c r="I14" s="12" t="s">
        <v>35</v>
      </c>
      <c r="J14" s="13">
        <v>10</v>
      </c>
      <c r="K14" s="14">
        <f>'[1]REP_EPG034_EjecucionPresupuesta'!$X$72</f>
        <v>15000000</v>
      </c>
      <c r="L14" s="14">
        <f>'[1]REP_EPG034_EjecucionPresupuesta'!$Y$72</f>
        <v>0</v>
      </c>
    </row>
    <row r="15" spans="2:12" ht="12.75">
      <c r="B15" s="10"/>
      <c r="C15" s="10"/>
      <c r="D15" s="10"/>
      <c r="E15" s="11" t="s">
        <v>15</v>
      </c>
      <c r="F15" s="11" t="s">
        <v>16</v>
      </c>
      <c r="G15" s="11" t="s">
        <v>17</v>
      </c>
      <c r="H15" s="11" t="s">
        <v>40</v>
      </c>
      <c r="I15" s="12" t="s">
        <v>41</v>
      </c>
      <c r="J15" s="15">
        <v>16</v>
      </c>
      <c r="K15" s="14">
        <f>'[1]REP_EPG034_EjecucionPresupuesta'!$X$92</f>
        <v>12084695</v>
      </c>
      <c r="L15" s="14">
        <f>'[1]REP_EPG034_EjecucionPresupuesta'!$Y$92</f>
        <v>12084695</v>
      </c>
    </row>
    <row r="16" spans="2:12" ht="12.75">
      <c r="B16" s="10"/>
      <c r="C16" s="10"/>
      <c r="D16" s="10"/>
      <c r="E16" s="11" t="s">
        <v>15</v>
      </c>
      <c r="F16" s="11" t="s">
        <v>16</v>
      </c>
      <c r="G16" s="11" t="s">
        <v>17</v>
      </c>
      <c r="H16" s="11" t="s">
        <v>40</v>
      </c>
      <c r="I16" s="12" t="s">
        <v>42</v>
      </c>
      <c r="J16" s="15">
        <v>10</v>
      </c>
      <c r="K16" s="14">
        <f>'[1]REP_EPG034_EjecucionPresupuesta'!$X$93</f>
        <v>35717817</v>
      </c>
      <c r="L16" s="14">
        <f>'[1]REP_EPG034_EjecucionPresupuesta'!$Y$93</f>
        <v>35717817</v>
      </c>
    </row>
    <row r="17" spans="2:12" ht="12.75">
      <c r="B17" s="10"/>
      <c r="C17" s="10"/>
      <c r="D17" s="10"/>
      <c r="E17" s="11" t="s">
        <v>15</v>
      </c>
      <c r="F17" s="11" t="s">
        <v>16</v>
      </c>
      <c r="G17" s="11" t="s">
        <v>17</v>
      </c>
      <c r="H17" s="11" t="s">
        <v>40</v>
      </c>
      <c r="I17" s="12" t="s">
        <v>43</v>
      </c>
      <c r="J17" s="15">
        <v>10</v>
      </c>
      <c r="K17" s="14">
        <f>'[1]REP_EPG034_EjecucionPresupuesta'!$X$90</f>
        <v>6655005</v>
      </c>
      <c r="L17" s="14">
        <f>'[1]REP_EPG034_EjecucionPresupuesta'!$Y$90</f>
        <v>6655005</v>
      </c>
    </row>
    <row r="18" spans="2:12" ht="12.75">
      <c r="B18" s="10"/>
      <c r="C18" s="10"/>
      <c r="D18" s="10"/>
      <c r="E18" s="11" t="s">
        <v>15</v>
      </c>
      <c r="F18" s="11" t="s">
        <v>16</v>
      </c>
      <c r="G18" s="11" t="s">
        <v>17</v>
      </c>
      <c r="H18" s="11" t="s">
        <v>40</v>
      </c>
      <c r="I18" s="12" t="s">
        <v>44</v>
      </c>
      <c r="J18" s="15">
        <v>16</v>
      </c>
      <c r="K18" s="14">
        <f>'[1]REP_EPG034_EjecucionPresupuesta'!$X$91</f>
        <v>106821610</v>
      </c>
      <c r="L18" s="14">
        <f>'[1]REP_EPG034_EjecucionPresupuesta'!$Y$91</f>
        <v>106821610</v>
      </c>
    </row>
    <row r="19" spans="2:12" ht="12.75">
      <c r="B19" s="10"/>
      <c r="C19" s="10"/>
      <c r="D19" s="10"/>
      <c r="E19" s="11" t="s">
        <v>15</v>
      </c>
      <c r="F19" s="11" t="s">
        <v>16</v>
      </c>
      <c r="G19" s="11" t="s">
        <v>17</v>
      </c>
      <c r="H19" s="11" t="s">
        <v>45</v>
      </c>
      <c r="I19" s="12" t="s">
        <v>46</v>
      </c>
      <c r="J19" s="13">
        <v>16</v>
      </c>
      <c r="K19" s="14">
        <f>'[1]REP_EPG034_EjecucionPresupuesta'!$X$100</f>
        <v>136363000</v>
      </c>
      <c r="L19" s="14">
        <f>'[1]REP_EPG034_EjecucionPresupuesta'!$Y$100</f>
        <v>21273452</v>
      </c>
    </row>
    <row r="20" spans="2:12" ht="12.75">
      <c r="B20" s="10"/>
      <c r="C20" s="10"/>
      <c r="D20" s="10"/>
      <c r="E20" s="11" t="s">
        <v>15</v>
      </c>
      <c r="F20" s="11" t="s">
        <v>16</v>
      </c>
      <c r="G20" s="11" t="s">
        <v>17</v>
      </c>
      <c r="H20" s="11" t="s">
        <v>36</v>
      </c>
      <c r="I20" s="12" t="s">
        <v>47</v>
      </c>
      <c r="J20" s="13">
        <v>10</v>
      </c>
      <c r="K20" s="14">
        <f>'[1]REP_EPG034_EjecucionPresupuesta'!$X$88</f>
        <v>0</v>
      </c>
      <c r="L20" s="14">
        <f>'[1]REP_EPG034_EjecucionPresupuesta'!$Y$88</f>
        <v>0</v>
      </c>
    </row>
    <row r="21" spans="2:12" ht="12.75">
      <c r="B21" s="10"/>
      <c r="C21" s="10"/>
      <c r="D21" s="10"/>
      <c r="E21" s="11" t="s">
        <v>18</v>
      </c>
      <c r="F21" s="11" t="s">
        <v>16</v>
      </c>
      <c r="G21" s="11" t="s">
        <v>18</v>
      </c>
      <c r="H21" s="11" t="s">
        <v>19</v>
      </c>
      <c r="I21" s="12" t="s">
        <v>20</v>
      </c>
      <c r="J21" s="13">
        <v>10</v>
      </c>
      <c r="K21" s="14">
        <f>'[1]REP_EPG034_EjecucionPresupuesta'!$X$25</f>
        <v>40116792</v>
      </c>
      <c r="L21" s="14">
        <f>'[1]REP_EPG034_EjecucionPresupuesta'!$Y$25</f>
        <v>40116792</v>
      </c>
    </row>
    <row r="22" spans="2:12" ht="12.75">
      <c r="B22" s="10"/>
      <c r="C22" s="10"/>
      <c r="D22" s="10"/>
      <c r="E22" s="11" t="s">
        <v>18</v>
      </c>
      <c r="F22" s="11" t="s">
        <v>16</v>
      </c>
      <c r="G22" s="11" t="s">
        <v>15</v>
      </c>
      <c r="H22" s="11" t="s">
        <v>21</v>
      </c>
      <c r="I22" s="12" t="s">
        <v>22</v>
      </c>
      <c r="J22" s="13">
        <v>10</v>
      </c>
      <c r="K22" s="14">
        <f>'[1]REP_EPG034_EjecucionPresupuesta'!$X$29</f>
        <v>2623402</v>
      </c>
      <c r="L22" s="14">
        <f>'[1]REP_EPG034_EjecucionPresupuesta'!$Y$29</f>
        <v>2623402</v>
      </c>
    </row>
    <row r="23" spans="2:12" ht="12.75">
      <c r="B23" s="10"/>
      <c r="C23" s="10"/>
      <c r="D23" s="10"/>
      <c r="E23" s="11" t="s">
        <v>18</v>
      </c>
      <c r="F23" s="11" t="s">
        <v>16</v>
      </c>
      <c r="G23" s="11" t="s">
        <v>15</v>
      </c>
      <c r="H23" s="11" t="s">
        <v>21</v>
      </c>
      <c r="I23" s="12" t="s">
        <v>23</v>
      </c>
      <c r="J23" s="13">
        <v>10</v>
      </c>
      <c r="K23" s="14">
        <f>'[1]REP_EPG034_EjecucionPresupuesta'!$X$30</f>
        <v>716023</v>
      </c>
      <c r="L23" s="14">
        <f>'[1]REP_EPG034_EjecucionPresupuesta'!$Y$30</f>
        <v>716023</v>
      </c>
    </row>
    <row r="24" spans="2:12" ht="12.75">
      <c r="B24" s="10"/>
      <c r="C24" s="10"/>
      <c r="D24" s="10"/>
      <c r="E24" s="11" t="s">
        <v>18</v>
      </c>
      <c r="F24" s="11" t="s">
        <v>16</v>
      </c>
      <c r="G24" s="11" t="s">
        <v>15</v>
      </c>
      <c r="H24" s="11" t="s">
        <v>24</v>
      </c>
      <c r="I24" s="12" t="s">
        <v>26</v>
      </c>
      <c r="J24" s="13">
        <v>10</v>
      </c>
      <c r="K24" s="14">
        <f>'[1]REP_EPG034_EjecucionPresupuesta'!$X$49</f>
        <v>3973319380</v>
      </c>
      <c r="L24" s="14">
        <f>'[1]REP_EPG034_EjecucionPresupuesta'!$Y$49</f>
        <v>478480202</v>
      </c>
    </row>
    <row r="25" spans="2:12" ht="12.75">
      <c r="B25" s="10"/>
      <c r="C25" s="10"/>
      <c r="D25" s="10"/>
      <c r="E25" s="11" t="s">
        <v>18</v>
      </c>
      <c r="F25" s="11" t="s">
        <v>16</v>
      </c>
      <c r="G25" s="11" t="s">
        <v>15</v>
      </c>
      <c r="H25" s="11" t="s">
        <v>24</v>
      </c>
      <c r="I25" s="12" t="s">
        <v>26</v>
      </c>
      <c r="J25" s="13">
        <v>16</v>
      </c>
      <c r="K25" s="14">
        <f>'[1]REP_EPG034_EjecucionPresupuesta'!$X$50</f>
        <v>755750000</v>
      </c>
      <c r="L25" s="14">
        <f>'[1]REP_EPG034_EjecucionPresupuesta'!$Y$50</f>
        <v>52059895</v>
      </c>
    </row>
    <row r="26" spans="2:12" ht="13.5" thickBot="1">
      <c r="B26" s="10"/>
      <c r="C26" s="10"/>
      <c r="D26" s="33"/>
      <c r="E26" s="34" t="s">
        <v>18</v>
      </c>
      <c r="F26" s="34" t="s">
        <v>16</v>
      </c>
      <c r="G26" s="34" t="s">
        <v>15</v>
      </c>
      <c r="H26" s="34" t="s">
        <v>25</v>
      </c>
      <c r="I26" s="35" t="s">
        <v>27</v>
      </c>
      <c r="J26" s="36">
        <v>10</v>
      </c>
      <c r="K26" s="37">
        <f>'[1]REP_EPG034_EjecucionPresupuesta'!$X$51</f>
        <v>27199074592.56</v>
      </c>
      <c r="L26" s="37">
        <f>'[1]REP_EPG034_EjecucionPresupuesta'!$Y$51</f>
        <v>5460000645.56</v>
      </c>
    </row>
    <row r="27" spans="2:12" ht="25.5">
      <c r="B27" s="10"/>
      <c r="C27" s="10"/>
      <c r="D27" s="28" t="s">
        <v>48</v>
      </c>
      <c r="E27" s="29">
        <v>2</v>
      </c>
      <c r="F27" s="29">
        <v>0</v>
      </c>
      <c r="G27" s="29">
        <v>4</v>
      </c>
      <c r="H27" s="29">
        <v>7</v>
      </c>
      <c r="I27" s="30" t="s">
        <v>49</v>
      </c>
      <c r="J27" s="31">
        <v>10</v>
      </c>
      <c r="K27" s="32">
        <v>335000</v>
      </c>
      <c r="L27" s="32">
        <v>335000</v>
      </c>
    </row>
    <row r="28" spans="2:12" ht="31.5" customHeight="1">
      <c r="B28" s="10"/>
      <c r="C28" s="10"/>
      <c r="D28" s="17"/>
      <c r="E28" s="11">
        <v>2</v>
      </c>
      <c r="F28" s="11">
        <v>0</v>
      </c>
      <c r="G28" s="11">
        <v>4</v>
      </c>
      <c r="H28" s="11">
        <v>7</v>
      </c>
      <c r="I28" s="16" t="s">
        <v>49</v>
      </c>
      <c r="J28" s="13">
        <v>20</v>
      </c>
      <c r="K28" s="14">
        <v>609300</v>
      </c>
      <c r="L28" s="14">
        <v>609300</v>
      </c>
    </row>
    <row r="29" spans="2:12" ht="27" customHeight="1">
      <c r="B29" s="10"/>
      <c r="C29" s="10"/>
      <c r="D29" s="17"/>
      <c r="E29" s="11">
        <v>2</v>
      </c>
      <c r="F29" s="11">
        <v>0</v>
      </c>
      <c r="G29" s="11">
        <v>4</v>
      </c>
      <c r="H29" s="11">
        <v>11</v>
      </c>
      <c r="I29" s="18" t="s">
        <v>50</v>
      </c>
      <c r="J29" s="13">
        <v>10</v>
      </c>
      <c r="K29" s="14">
        <v>12000000</v>
      </c>
      <c r="L29" s="14">
        <v>12000000</v>
      </c>
    </row>
    <row r="30" spans="2:12" ht="25.5">
      <c r="B30" s="10"/>
      <c r="C30" s="10"/>
      <c r="D30" s="17"/>
      <c r="E30" s="11">
        <v>2</v>
      </c>
      <c r="F30" s="11">
        <v>0</v>
      </c>
      <c r="G30" s="11">
        <v>4</v>
      </c>
      <c r="H30" s="11">
        <v>11</v>
      </c>
      <c r="I30" s="18" t="s">
        <v>50</v>
      </c>
      <c r="J30" s="13">
        <v>20</v>
      </c>
      <c r="K30" s="14">
        <v>3203584</v>
      </c>
      <c r="L30" s="14">
        <v>3203584</v>
      </c>
    </row>
    <row r="31" spans="2:12" ht="25.5">
      <c r="B31" s="10"/>
      <c r="C31" s="10"/>
      <c r="D31" s="17"/>
      <c r="E31" s="11"/>
      <c r="F31" s="11"/>
      <c r="G31" s="11"/>
      <c r="H31" s="11"/>
      <c r="I31" s="18" t="s">
        <v>51</v>
      </c>
      <c r="J31" s="13"/>
      <c r="K31" s="14">
        <v>0</v>
      </c>
      <c r="L31" s="14">
        <v>0</v>
      </c>
    </row>
    <row r="32" spans="2:12" ht="12.75">
      <c r="B32" s="10"/>
      <c r="C32" s="10"/>
      <c r="D32" s="17"/>
      <c r="E32" s="11">
        <v>2</v>
      </c>
      <c r="F32" s="11">
        <v>0</v>
      </c>
      <c r="G32" s="11">
        <v>4</v>
      </c>
      <c r="H32" s="11">
        <v>4</v>
      </c>
      <c r="I32" s="18" t="s">
        <v>52</v>
      </c>
      <c r="J32" s="13">
        <v>10</v>
      </c>
      <c r="K32" s="19">
        <v>0</v>
      </c>
      <c r="L32" s="19">
        <v>0</v>
      </c>
    </row>
    <row r="33" spans="2:12" ht="12.75">
      <c r="B33" s="10"/>
      <c r="C33" s="10"/>
      <c r="D33" s="17"/>
      <c r="E33" s="11">
        <v>2</v>
      </c>
      <c r="F33" s="11">
        <v>0</v>
      </c>
      <c r="G33" s="11">
        <v>4</v>
      </c>
      <c r="H33" s="11">
        <v>4</v>
      </c>
      <c r="I33" s="18" t="s">
        <v>52</v>
      </c>
      <c r="J33" s="13">
        <v>20</v>
      </c>
      <c r="K33" s="14">
        <v>7000000</v>
      </c>
      <c r="L33" s="14">
        <v>100000</v>
      </c>
    </row>
    <row r="34" spans="2:12" ht="12.75">
      <c r="B34" s="10"/>
      <c r="C34" s="10"/>
      <c r="D34" s="17"/>
      <c r="E34" s="11">
        <v>2</v>
      </c>
      <c r="F34" s="11">
        <v>0</v>
      </c>
      <c r="G34" s="11">
        <v>4</v>
      </c>
      <c r="H34" s="11">
        <v>86</v>
      </c>
      <c r="I34" s="18" t="s">
        <v>53</v>
      </c>
      <c r="J34" s="13">
        <v>10</v>
      </c>
      <c r="K34" s="14">
        <v>5871552</v>
      </c>
      <c r="L34" s="14">
        <v>5871552</v>
      </c>
    </row>
    <row r="35" spans="2:12" ht="12.75">
      <c r="B35" s="10"/>
      <c r="C35" s="10"/>
      <c r="D35" s="17"/>
      <c r="E35" s="11">
        <v>2</v>
      </c>
      <c r="F35" s="11">
        <v>0</v>
      </c>
      <c r="G35" s="11">
        <v>4</v>
      </c>
      <c r="H35" s="11">
        <v>8</v>
      </c>
      <c r="I35" s="18" t="s">
        <v>54</v>
      </c>
      <c r="J35" s="13">
        <v>10</v>
      </c>
      <c r="K35" s="14">
        <v>23838601</v>
      </c>
      <c r="L35" s="14">
        <v>23838601</v>
      </c>
    </row>
    <row r="36" spans="2:12" ht="25.5">
      <c r="B36" s="10"/>
      <c r="C36" s="10"/>
      <c r="D36" s="17"/>
      <c r="E36" s="11"/>
      <c r="F36" s="11"/>
      <c r="G36" s="11"/>
      <c r="H36" s="11"/>
      <c r="I36" s="18" t="s">
        <v>55</v>
      </c>
      <c r="J36" s="13"/>
      <c r="K36" s="14">
        <v>0</v>
      </c>
      <c r="L36" s="14">
        <v>0</v>
      </c>
    </row>
    <row r="37" spans="2:12" ht="12.75">
      <c r="B37" s="10"/>
      <c r="C37" s="10"/>
      <c r="D37" s="17"/>
      <c r="E37" s="11">
        <v>2</v>
      </c>
      <c r="F37" s="11">
        <v>0</v>
      </c>
      <c r="G37" s="11">
        <v>7</v>
      </c>
      <c r="H37" s="11">
        <v>475</v>
      </c>
      <c r="I37" s="18" t="s">
        <v>56</v>
      </c>
      <c r="J37" s="13">
        <v>10</v>
      </c>
      <c r="K37" s="14">
        <v>935000</v>
      </c>
      <c r="L37" s="14">
        <v>935000</v>
      </c>
    </row>
    <row r="38" spans="2:12" ht="25.5">
      <c r="B38" s="10"/>
      <c r="C38" s="10"/>
      <c r="D38" s="17"/>
      <c r="E38" s="11"/>
      <c r="F38" s="11"/>
      <c r="G38" s="11"/>
      <c r="H38" s="11"/>
      <c r="I38" s="18" t="s">
        <v>57</v>
      </c>
      <c r="J38" s="13"/>
      <c r="K38" s="14">
        <v>0</v>
      </c>
      <c r="L38" s="14">
        <v>0</v>
      </c>
    </row>
    <row r="39" spans="2:12" ht="12.75">
      <c r="B39" s="10"/>
      <c r="C39" s="10"/>
      <c r="D39" s="17"/>
      <c r="E39" s="11"/>
      <c r="F39" s="11"/>
      <c r="G39" s="11"/>
      <c r="H39" s="11"/>
      <c r="I39" s="18" t="s">
        <v>58</v>
      </c>
      <c r="J39" s="13"/>
      <c r="K39" s="14">
        <v>0</v>
      </c>
      <c r="L39" s="14">
        <v>0</v>
      </c>
    </row>
    <row r="40" spans="2:12" ht="12.75">
      <c r="B40" s="10"/>
      <c r="C40" s="10"/>
      <c r="D40" s="17"/>
      <c r="E40" s="11">
        <v>1</v>
      </c>
      <c r="F40" s="11">
        <v>0</v>
      </c>
      <c r="G40" s="11">
        <v>1</v>
      </c>
      <c r="H40" s="11">
        <v>9</v>
      </c>
      <c r="I40" s="18" t="s">
        <v>59</v>
      </c>
      <c r="J40" s="13">
        <v>10</v>
      </c>
      <c r="K40" s="14">
        <v>1104362</v>
      </c>
      <c r="L40" s="14">
        <v>1104362</v>
      </c>
    </row>
    <row r="41" spans="2:12" ht="12.75">
      <c r="B41" s="10"/>
      <c r="C41" s="10"/>
      <c r="D41" s="17"/>
      <c r="E41" s="11">
        <v>1</v>
      </c>
      <c r="F41" s="11">
        <v>0</v>
      </c>
      <c r="G41" s="11">
        <v>2</v>
      </c>
      <c r="H41" s="11"/>
      <c r="I41" s="20" t="s">
        <v>60</v>
      </c>
      <c r="J41" s="13">
        <v>10</v>
      </c>
      <c r="K41" s="14">
        <v>141710000</v>
      </c>
      <c r="L41" s="14">
        <v>85400000</v>
      </c>
    </row>
    <row r="42" spans="2:12" ht="12.75">
      <c r="B42" s="10"/>
      <c r="C42" s="10"/>
      <c r="D42" s="17"/>
      <c r="E42" s="11">
        <v>1</v>
      </c>
      <c r="F42" s="11">
        <v>0</v>
      </c>
      <c r="G42" s="11">
        <v>2</v>
      </c>
      <c r="H42" s="11"/>
      <c r="I42" s="20" t="s">
        <v>60</v>
      </c>
      <c r="J42" s="13">
        <v>20</v>
      </c>
      <c r="K42" s="14">
        <v>83410000</v>
      </c>
      <c r="L42" s="14">
        <v>36724000</v>
      </c>
    </row>
    <row r="43" spans="2:12" ht="12.75">
      <c r="B43" s="10"/>
      <c r="C43" s="10"/>
      <c r="D43" s="17"/>
      <c r="E43" s="11"/>
      <c r="F43" s="11"/>
      <c r="G43" s="11"/>
      <c r="H43" s="11"/>
      <c r="I43" s="12"/>
      <c r="J43" s="13"/>
      <c r="K43" s="14"/>
      <c r="L43" s="14"/>
    </row>
    <row r="44" spans="2:12" ht="12.75">
      <c r="B44" s="10"/>
      <c r="C44" s="10"/>
      <c r="D44" s="17"/>
      <c r="E44" s="11"/>
      <c r="F44" s="11"/>
      <c r="G44" s="11"/>
      <c r="H44" s="11"/>
      <c r="I44" s="12"/>
      <c r="J44" s="13"/>
      <c r="K44" s="14"/>
      <c r="L44" s="14"/>
    </row>
    <row r="45" spans="2:12" ht="12.75">
      <c r="B45" s="10"/>
      <c r="C45" s="10"/>
      <c r="D45" s="21"/>
      <c r="E45" s="11"/>
      <c r="F45" s="11"/>
      <c r="G45" s="11"/>
      <c r="H45" s="11"/>
      <c r="I45" s="12"/>
      <c r="J45" s="13"/>
      <c r="K45" s="14"/>
      <c r="L45" s="14"/>
    </row>
    <row r="46" spans="2:12" ht="12.75">
      <c r="B46" s="22"/>
      <c r="C46" s="22"/>
      <c r="D46" s="23" t="s">
        <v>5</v>
      </c>
      <c r="E46" s="23"/>
      <c r="F46" s="23"/>
      <c r="G46" s="23"/>
      <c r="H46" s="23"/>
      <c r="I46" s="23"/>
      <c r="J46" s="24"/>
      <c r="K46" s="25">
        <f>SUM(K7:K45)</f>
        <v>33103518212.56</v>
      </c>
      <c r="L46" s="25">
        <f>SUM(L7:L45)</f>
        <v>6570811539.56</v>
      </c>
    </row>
  </sheetData>
  <sheetProtection/>
  <mergeCells count="12">
    <mergeCell ref="B2:K2"/>
    <mergeCell ref="E5:H5"/>
    <mergeCell ref="B5:B6"/>
    <mergeCell ref="C5:C6"/>
    <mergeCell ref="D5:D6"/>
    <mergeCell ref="I5:I6"/>
    <mergeCell ref="J5:J6"/>
    <mergeCell ref="K5:K6"/>
    <mergeCell ref="D27:D45"/>
    <mergeCell ref="D7:D26"/>
    <mergeCell ref="B7:C45"/>
    <mergeCell ref="L5:L6"/>
  </mergeCells>
  <printOptions horizontalCentered="1"/>
  <pageMargins left="0.2362204724409449" right="0.2362204724409449" top="0.18" bottom="0.22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vsanchez</dc:creator>
  <cp:keywords/>
  <dc:description/>
  <cp:lastModifiedBy>PLANEACION</cp:lastModifiedBy>
  <cp:lastPrinted>2015-05-04T21:15:25Z</cp:lastPrinted>
  <dcterms:created xsi:type="dcterms:W3CDTF">2009-04-23T19:49:07Z</dcterms:created>
  <dcterms:modified xsi:type="dcterms:W3CDTF">2016-06-07T20:48:27Z</dcterms:modified>
  <cp:category/>
  <cp:version/>
  <cp:contentType/>
  <cp:contentStatus/>
</cp:coreProperties>
</file>